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kgothul\Desktop\SCM 2023\"/>
    </mc:Choice>
  </mc:AlternateContent>
  <bookViews>
    <workbookView xWindow="0" yWindow="0" windowWidth="19200" windowHeight="6180" activeTab="5"/>
  </bookViews>
  <sheets>
    <sheet name="Bloemfontein Campus" sheetId="2" r:id="rId1"/>
    <sheet name="Botshabelo" sheetId="4" r:id="rId2"/>
    <sheet name="Koffifontein" sheetId="5" r:id="rId3"/>
    <sheet name="Zastron" sheetId="6" r:id="rId4"/>
    <sheet name="Plot 32" sheetId="7" r:id="rId5"/>
    <sheet name="Thaba Nchu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  <c r="H28" i="7" l="1"/>
  <c r="H27" i="7"/>
  <c r="H26" i="7"/>
  <c r="H25" i="7"/>
  <c r="H23" i="7"/>
  <c r="H22" i="7"/>
  <c r="H21" i="7"/>
  <c r="H19" i="7"/>
  <c r="H17" i="7"/>
  <c r="H16" i="7"/>
  <c r="H15" i="7"/>
  <c r="H14" i="7"/>
  <c r="G76" i="2" l="1"/>
  <c r="G74" i="2" l="1"/>
  <c r="G58" i="2"/>
  <c r="G46" i="2"/>
  <c r="G45" i="2"/>
  <c r="G44" i="2"/>
  <c r="G26" i="2"/>
</calcChain>
</file>

<file path=xl/sharedStrings.xml><?xml version="1.0" encoding="utf-8"?>
<sst xmlns="http://schemas.openxmlformats.org/spreadsheetml/2006/main" count="1049" uniqueCount="462">
  <si>
    <t>Campus/Sat</t>
  </si>
  <si>
    <t>SUBJECT</t>
  </si>
  <si>
    <t>ISBN</t>
  </si>
  <si>
    <t>SIGNATURE:</t>
  </si>
  <si>
    <t>DATE:</t>
  </si>
  <si>
    <t>Publisher</t>
  </si>
  <si>
    <t>MAN COMMUNICATION</t>
  </si>
  <si>
    <t>COMPUTERISED FIN SYSTEM</t>
  </si>
  <si>
    <t>OFFICE PRACTICE</t>
  </si>
  <si>
    <t>MARKETING</t>
  </si>
  <si>
    <t>ECONOMICS</t>
  </si>
  <si>
    <t>CHILD HEALTH</t>
  </si>
  <si>
    <t>EDUCATION</t>
  </si>
  <si>
    <t>EDUCARE DIDACTICS</t>
  </si>
  <si>
    <t>DAY CARE PERSONEL MANAGEMENT</t>
  </si>
  <si>
    <t>TRAVEL SERVICE</t>
  </si>
  <si>
    <t>TRAVEL OFFICE PROCEDURES</t>
  </si>
  <si>
    <t>TOURIST DESTINATION</t>
  </si>
  <si>
    <t>TOURISM COMMUNICATION</t>
  </si>
  <si>
    <t>APPLIED MANAGEMENT</t>
  </si>
  <si>
    <t>CATERING THEORY</t>
  </si>
  <si>
    <r>
      <t xml:space="preserve">CATERING THEORY </t>
    </r>
    <r>
      <rPr>
        <i/>
        <sz val="10"/>
        <color theme="1"/>
        <rFont val="Arial"/>
        <family val="2"/>
      </rPr>
      <t>workbook</t>
    </r>
  </si>
  <si>
    <t>SANITATION &amp; SAFETY</t>
  </si>
  <si>
    <t>NUTRITION &amp; MENU PLAN</t>
  </si>
  <si>
    <t>INFORMATION PROCESSING</t>
  </si>
  <si>
    <t>SALES MANAGEMENT</t>
  </si>
  <si>
    <t>FINANCIAL ACCOUNTING</t>
  </si>
  <si>
    <t>COST &amp; MANAGEMENT ACCOUNTING</t>
  </si>
  <si>
    <t>PERSONNEL MANAGEMENT</t>
  </si>
  <si>
    <t>PERSONNEL TRAINING</t>
  </si>
  <si>
    <t>LABOUR RELATIONS</t>
  </si>
  <si>
    <t>COMMUNICATION</t>
  </si>
  <si>
    <t>DAY CARE COMMUNICATION</t>
  </si>
  <si>
    <t>EDUCATION PSYCHOLOGY</t>
  </si>
  <si>
    <t>HISTORY OF ART</t>
  </si>
  <si>
    <t>TOURISM DESTINATION i</t>
  </si>
  <si>
    <t>TOURISM DESTINATION ii</t>
  </si>
  <si>
    <t>CATERING PRACTICAL</t>
  </si>
  <si>
    <t>FOOD AND BEV SERVICE</t>
  </si>
  <si>
    <t>5&amp;6</t>
  </si>
  <si>
    <t>MARKETING MANAGEMENT</t>
  </si>
  <si>
    <t>MARKETING RESEARCH</t>
  </si>
  <si>
    <t>MARKETING COMMUNICATION</t>
  </si>
  <si>
    <t>DAYCARE MANAGEMENT</t>
  </si>
  <si>
    <t>EDUCATIONAL PSYCHOLOGY</t>
  </si>
  <si>
    <t>TOURIST DESTINATION i</t>
  </si>
  <si>
    <t>TOURIST DESTINATION ii</t>
  </si>
  <si>
    <t>HOTEL RECEPTION</t>
  </si>
  <si>
    <t>COMMUNICATION AND HUMAN RELATION</t>
  </si>
  <si>
    <t>Oxford</t>
  </si>
  <si>
    <t>Future managers</t>
  </si>
  <si>
    <t>Macmillan</t>
  </si>
  <si>
    <t>Heinamann</t>
  </si>
  <si>
    <t>Van Schaiks</t>
  </si>
  <si>
    <t>Heinemann</t>
  </si>
  <si>
    <t>NATED</t>
  </si>
  <si>
    <t>BLOEMFONTEIN CAMPUS</t>
  </si>
  <si>
    <t>H.Hauptfleisch &amp; L.Rheeder</t>
  </si>
  <si>
    <t>C.October, R.Rdlinghuys, W.Roelofse, C.G.van der Westhuizen</t>
  </si>
  <si>
    <t>H.Willson Kirsten</t>
  </si>
  <si>
    <t>T.Geen &amp; D.Geen</t>
  </si>
  <si>
    <t>I.Fourie &amp; H.Jeannes</t>
  </si>
  <si>
    <t>B.van der Westhuyzen &amp; J.van der Merwe</t>
  </si>
  <si>
    <t>S.Blignaut</t>
  </si>
  <si>
    <t>A.Marais</t>
  </si>
  <si>
    <t>M.Coetzee</t>
  </si>
  <si>
    <t>L.Louw</t>
  </si>
  <si>
    <t>G.van Heerden</t>
  </si>
  <si>
    <t>S.Liebenberg, H.Retief &amp; H.Jeannes</t>
  </si>
  <si>
    <t>A.Roelofse &amp; E.Francis</t>
  </si>
  <si>
    <t>P.Bruwer &amp; N.Cilliers</t>
  </si>
  <si>
    <t>S.van Staden</t>
  </si>
  <si>
    <t>M.van Eeden</t>
  </si>
  <si>
    <t>L.wiehahn &amp; J van den Heever</t>
  </si>
  <si>
    <t>Rensu Nel</t>
  </si>
  <si>
    <t>M.Booysen</t>
  </si>
  <si>
    <t>S.Dooling</t>
  </si>
  <si>
    <t>A.Theunissen</t>
  </si>
  <si>
    <t>J.Landman</t>
  </si>
  <si>
    <t>Fred S.Kleiner</t>
  </si>
  <si>
    <t>G.Visser</t>
  </si>
  <si>
    <t>N.Cilliers &amp; P.Bruwer</t>
  </si>
  <si>
    <t>R.Eyssen &amp; M.Richards</t>
  </si>
  <si>
    <t>P.van der Merwe</t>
  </si>
  <si>
    <t>AA.Rust&amp; AJanse vanRensburg</t>
  </si>
  <si>
    <t>A.Matima</t>
  </si>
  <si>
    <t>A.Groenewald &amp; E Francis</t>
  </si>
  <si>
    <t>S.Doolings</t>
  </si>
  <si>
    <t>CATERING THEORY workbook</t>
  </si>
  <si>
    <t>T.TERBLANCHE</t>
  </si>
  <si>
    <t>N.VERMEULEN</t>
  </si>
  <si>
    <t>L.DALY</t>
  </si>
  <si>
    <t>TRAVEL SERVICE workbook</t>
  </si>
  <si>
    <t>S.DEETLEFS</t>
  </si>
  <si>
    <t>V.van Aarde &amp; K.Kleintjies</t>
  </si>
  <si>
    <t>C.Swart</t>
  </si>
  <si>
    <t>NONE</t>
  </si>
  <si>
    <t>L.Hickman</t>
  </si>
  <si>
    <t>N.Vermeulen</t>
  </si>
  <si>
    <t>T.Terblanche</t>
  </si>
  <si>
    <t>H.Joubert&amp; W. van Der Westhuizen</t>
  </si>
  <si>
    <t>D.Welgemoed &amp; J Wiehahn</t>
  </si>
  <si>
    <t>T.Terblanche &amp; L.du Toit</t>
  </si>
  <si>
    <t>C.van Rooyen &amp; B.Turck</t>
  </si>
  <si>
    <t>B.Turck</t>
  </si>
  <si>
    <t>D.Welgemoed &amp; A.Erasmus</t>
  </si>
  <si>
    <t>W.Benn &amp; S.Kolbe</t>
  </si>
  <si>
    <t>L.Steenkamp</t>
  </si>
  <si>
    <t>R.Harrison</t>
  </si>
  <si>
    <t>D.Welgemoed&amp; J.Wiehahn</t>
  </si>
  <si>
    <t>TOURIST DESTINATION workbook</t>
  </si>
  <si>
    <t>C.HEATH</t>
  </si>
  <si>
    <t>COMPUTER PRACTICE 2016</t>
  </si>
  <si>
    <t>projected number</t>
  </si>
  <si>
    <t xml:space="preserve">Macmillan </t>
  </si>
  <si>
    <t>S SASTI &amp; D SASTI</t>
  </si>
  <si>
    <t>Teresa-Ann Ruster</t>
  </si>
  <si>
    <t>FINANCIAL ACCOUNTING workbook</t>
  </si>
  <si>
    <t xml:space="preserve">COMPUTER PRACTICE </t>
  </si>
  <si>
    <t>FINANCIAL ACCOUNTING(revised)</t>
  </si>
  <si>
    <t>TRAVEL OFFICE PROCEDURES workbook</t>
  </si>
  <si>
    <t>J.VAN DE MERWE</t>
  </si>
  <si>
    <t>AUTHOR</t>
  </si>
  <si>
    <t>Surname and Initials of the stock Compiler:</t>
  </si>
  <si>
    <t>Name of the receiving official for Faculty:</t>
  </si>
  <si>
    <t>Stock Count Date</t>
  </si>
  <si>
    <t>Date of Submission:</t>
  </si>
  <si>
    <t>N4 SUBJECTS</t>
  </si>
  <si>
    <t>BUSINESS STUDIES NATED BOOKS (SEMESTER 2)</t>
  </si>
  <si>
    <t>ENTREPRE BUS MANAGEMENT</t>
  </si>
  <si>
    <t>INTRO INFORMATION PRACTICE</t>
  </si>
  <si>
    <t>COST &amp; MANAGE ACCOUNTING</t>
  </si>
  <si>
    <t>LECTURERS</t>
  </si>
  <si>
    <t>INTRO FINANCIAL ACCOUNTING(Studentbook)</t>
  </si>
  <si>
    <t xml:space="preserve">C Esterhuyse </t>
  </si>
  <si>
    <t>COMPUTER PRACTICE 2016 lecturers guide</t>
  </si>
  <si>
    <t xml:space="preserve">COMMUNICATION </t>
  </si>
  <si>
    <t>Steenkamp</t>
  </si>
  <si>
    <t>.</t>
  </si>
  <si>
    <t>TRAVEL OFFICE PROCEDURES lecturer guide</t>
  </si>
  <si>
    <t>N5</t>
  </si>
  <si>
    <t>to-Zastron</t>
  </si>
  <si>
    <t>toKoffiefontein</t>
  </si>
  <si>
    <t>Leon Smith</t>
  </si>
  <si>
    <r>
      <t xml:space="preserve">FINANCIAL ACCOUNTING </t>
    </r>
    <r>
      <rPr>
        <i/>
        <sz val="10"/>
        <rFont val="Arial"/>
        <family val="2"/>
      </rPr>
      <t>workbook</t>
    </r>
  </si>
  <si>
    <r>
      <t>TRAVEL SERVICE</t>
    </r>
    <r>
      <rPr>
        <i/>
        <sz val="10"/>
        <rFont val="Arial"/>
        <family val="2"/>
      </rPr>
      <t xml:space="preserve"> workbook</t>
    </r>
  </si>
  <si>
    <r>
      <t xml:space="preserve">TRAVEL OFFICE PROCEDURES </t>
    </r>
    <r>
      <rPr>
        <i/>
        <sz val="10"/>
        <rFont val="Arial"/>
        <family val="2"/>
      </rPr>
      <t>workbook</t>
    </r>
  </si>
  <si>
    <r>
      <t xml:space="preserve">INTRO  FINANCIAL ACC </t>
    </r>
    <r>
      <rPr>
        <sz val="8"/>
        <rFont val="Arial"/>
        <family val="2"/>
      </rPr>
      <t>(WORKBOOK)</t>
    </r>
  </si>
  <si>
    <r>
      <t xml:space="preserve">CATERING THEORY </t>
    </r>
    <r>
      <rPr>
        <i/>
        <sz val="10"/>
        <rFont val="Arial"/>
        <family val="2"/>
      </rPr>
      <t>workbook</t>
    </r>
  </si>
  <si>
    <t>N6</t>
  </si>
  <si>
    <t>BUSINESS STUDIES NATED BOOKS (SEMESTER 1) 2022</t>
  </si>
  <si>
    <t>Stock Count Date:</t>
  </si>
  <si>
    <t>Campus</t>
  </si>
  <si>
    <t>BOTSHABELO</t>
  </si>
  <si>
    <t>Author</t>
  </si>
  <si>
    <t>Stock at hand</t>
  </si>
  <si>
    <t>N4</t>
  </si>
  <si>
    <t>9781920671150</t>
  </si>
  <si>
    <t>L LOUW</t>
  </si>
  <si>
    <t>FUTURE MANAGER</t>
  </si>
  <si>
    <t>9781920671167</t>
  </si>
  <si>
    <t>M COETZEE</t>
  </si>
  <si>
    <t xml:space="preserve"> 9781920671174</t>
  </si>
  <si>
    <t>A MARAIS</t>
  </si>
  <si>
    <t>DAYCARE PERSONNEL</t>
  </si>
  <si>
    <t>9781920671143</t>
  </si>
  <si>
    <t>G VAN HEERDEN</t>
  </si>
  <si>
    <t>COMPUTER PRACTICE N4</t>
  </si>
  <si>
    <t>978-0-6391-0938-1</t>
  </si>
  <si>
    <t>PETRO de VILLIERS</t>
  </si>
  <si>
    <t>MANAGEMENT COMMUNICATION</t>
  </si>
  <si>
    <t>9781775819752</t>
  </si>
  <si>
    <t>FREDA WALES &amp;</t>
  </si>
  <si>
    <t xml:space="preserve"> LYNNETE STEENKAMP</t>
  </si>
  <si>
    <t>9781919746067</t>
  </si>
  <si>
    <t>D PLAATJIES &amp; P BRUWERS</t>
  </si>
  <si>
    <t>INTRO ACCOUNTING</t>
  </si>
  <si>
    <t>C. MATTHEWS &amp; K GOOLAM</t>
  </si>
  <si>
    <t>9781919740256</t>
  </si>
  <si>
    <t>H WILLLKSON - KIRSTEN</t>
  </si>
  <si>
    <t>FINANCIAL  ACCOUNTING</t>
  </si>
  <si>
    <t>9780958381062</t>
  </si>
  <si>
    <t>SONJA GROENEWALD &amp;</t>
  </si>
  <si>
    <t>SEYFFERDT</t>
  </si>
  <si>
    <t xml:space="preserve"> HELEN STRYDOM</t>
  </si>
  <si>
    <t>9781928263222</t>
  </si>
  <si>
    <t>CHANTELLE WESSELS</t>
  </si>
  <si>
    <t>PRINCIPLE OF MARKETING MIX</t>
  </si>
  <si>
    <t>9781919786650</t>
  </si>
  <si>
    <t xml:space="preserve">B.vd WESTHUYSEN, </t>
  </si>
  <si>
    <t>J vd MERWE</t>
  </si>
  <si>
    <t>N5 SUBJECTS</t>
  </si>
  <si>
    <t>9781919786148</t>
  </si>
  <si>
    <t>A. ROEFLSE &amp; D VAN VYVER</t>
  </si>
  <si>
    <t>9780190723019</t>
  </si>
  <si>
    <t>MARITA BOOYSEN</t>
  </si>
  <si>
    <t>OXFORD</t>
  </si>
  <si>
    <t>HUMAN RESOURCE MANAGEMENT</t>
  </si>
  <si>
    <t>9781919740249</t>
  </si>
  <si>
    <t>H WILLKSON - KIRSTEN</t>
  </si>
  <si>
    <t>978-1920671-19-8</t>
  </si>
  <si>
    <t>9781920671181</t>
  </si>
  <si>
    <t>J LANDMAN</t>
  </si>
  <si>
    <t>DAYCARE COMMUNICATION</t>
  </si>
  <si>
    <t>9781775812272</t>
  </si>
  <si>
    <t>S DOOLINGS</t>
  </si>
  <si>
    <t>978-1-4308-0067-5</t>
  </si>
  <si>
    <t>AA RUST&amp; JANSE VAN DER MERWE</t>
  </si>
  <si>
    <t>MACMILAN</t>
  </si>
  <si>
    <t>LABOUR RELATIONS(old)</t>
  </si>
  <si>
    <t>978-177-581-2685</t>
  </si>
  <si>
    <t>978-1-920540-55-5</t>
  </si>
  <si>
    <t>P DE VILLIERS</t>
  </si>
  <si>
    <t>ENTREPRENEURSHIP</t>
  </si>
  <si>
    <t>97819199786100</t>
  </si>
  <si>
    <t>P BRUWER &amp; N CILLIERS</t>
  </si>
  <si>
    <t>9781919746746</t>
  </si>
  <si>
    <t xml:space="preserve">B VAN DER WESTHYZEN  </t>
  </si>
  <si>
    <t>9781919701092</t>
  </si>
  <si>
    <t>HANNELLE LE ROUX</t>
  </si>
  <si>
    <t>COMPUTER PRACTICE OFFICE 2019/2016</t>
  </si>
  <si>
    <t>9780639210025</t>
  </si>
  <si>
    <t>N6 SUBJECTS</t>
  </si>
  <si>
    <t>978-1-77581-276-0</t>
  </si>
  <si>
    <t>A.MARAIS</t>
  </si>
  <si>
    <t>978-1-77581-228-9</t>
  </si>
  <si>
    <t>9781775812753</t>
  </si>
  <si>
    <t>9781920019112</t>
  </si>
  <si>
    <t>A GROENEWALD AND  FRANCE</t>
  </si>
  <si>
    <t xml:space="preserve">ENTREPRENEURSHIP &amp; BUSINESS </t>
  </si>
  <si>
    <t>9780958415699</t>
  </si>
  <si>
    <t>MARKETING STRATEGY</t>
  </si>
  <si>
    <t>9781919746227</t>
  </si>
  <si>
    <t xml:space="preserve">B VAN DERWESTHYZEN &amp; </t>
  </si>
  <si>
    <t>JANSE VAN DER MERWE</t>
  </si>
  <si>
    <t>9781920364199</t>
  </si>
  <si>
    <t>HUMAN RESOURCE TRAINING</t>
  </si>
  <si>
    <t>9781919786094</t>
  </si>
  <si>
    <t>ADVANCED SALES MANAGEMENT</t>
  </si>
  <si>
    <t>9781919786741</t>
  </si>
  <si>
    <t>S NORTJIES</t>
  </si>
  <si>
    <t>9781430804307</t>
  </si>
  <si>
    <t>`</t>
  </si>
  <si>
    <t>Surname and Initials of the Compiler:</t>
  </si>
  <si>
    <t>Dithakong Paulus lenka</t>
  </si>
  <si>
    <t>PLDithakong</t>
  </si>
  <si>
    <t>80 OCTOBER 2021</t>
  </si>
  <si>
    <t>KOFFIEFONTEIN SATELLITE</t>
  </si>
  <si>
    <t>EBM</t>
  </si>
  <si>
    <t>9781 9197 4606 7</t>
  </si>
  <si>
    <t>D PLAATJIES</t>
  </si>
  <si>
    <t>FUTURE MANAGERS</t>
  </si>
  <si>
    <t>Management Communication</t>
  </si>
  <si>
    <t>9780 1907 3135 9</t>
  </si>
  <si>
    <t>H HAUPTFLIESCH</t>
  </si>
  <si>
    <t xml:space="preserve">Human Resource Management </t>
  </si>
  <si>
    <t>9781 9197 4025 6</t>
  </si>
  <si>
    <t>H WILLSON KIRSTEN</t>
  </si>
  <si>
    <t>Computer Practice</t>
  </si>
  <si>
    <t>9780 6391 0938 1</t>
  </si>
  <si>
    <t xml:space="preserve">P DE VILLIERS </t>
  </si>
  <si>
    <t xml:space="preserve">An Introductory Accounting </t>
  </si>
  <si>
    <t>9781 9203 6469 4</t>
  </si>
  <si>
    <t>C MATTHEWS</t>
  </si>
  <si>
    <t>Economics</t>
  </si>
  <si>
    <t>9781 4308 0079 8</t>
  </si>
  <si>
    <t>TROUPANT</t>
  </si>
  <si>
    <t>Child Health</t>
  </si>
  <si>
    <t>9781 9206 7117 4</t>
  </si>
  <si>
    <t>Education</t>
  </si>
  <si>
    <t>9781 9206 7116 7</t>
  </si>
  <si>
    <t>Educare Didactics</t>
  </si>
  <si>
    <t>9781 9206 7115 0</t>
  </si>
  <si>
    <t>Daycare Personnel</t>
  </si>
  <si>
    <t>9781 9206 7114 3</t>
  </si>
  <si>
    <t>9781 9197 4024 9</t>
  </si>
  <si>
    <t>Human Resource Training</t>
  </si>
  <si>
    <t>9781 9197 8611 7</t>
  </si>
  <si>
    <t>Labour Relations</t>
  </si>
  <si>
    <t>9781 4308 0067 5</t>
  </si>
  <si>
    <t>AA RUST</t>
  </si>
  <si>
    <t xml:space="preserve">Sales Management </t>
  </si>
  <si>
    <t>9781 8685 3846 1</t>
  </si>
  <si>
    <t>G VISSER</t>
  </si>
  <si>
    <t>PEARSON</t>
  </si>
  <si>
    <t>9781 9197 8614 8</t>
  </si>
  <si>
    <t>A ROELFSE</t>
  </si>
  <si>
    <t>9781 9206 7148 8</t>
  </si>
  <si>
    <t>L ENGELBRECHT</t>
  </si>
  <si>
    <t>9780 1907 2301 9</t>
  </si>
  <si>
    <t>M BOOYSEN</t>
  </si>
  <si>
    <t>9781 9197 8610 0</t>
  </si>
  <si>
    <t>P BRUWER</t>
  </si>
  <si>
    <t>9781 7758 1312 5</t>
  </si>
  <si>
    <t xml:space="preserve">Daycare Communication </t>
  </si>
  <si>
    <t>9781 77582 27 2</t>
  </si>
  <si>
    <t>978 1 920671 19 8</t>
  </si>
  <si>
    <t xml:space="preserve">A THEUNISSEN </t>
  </si>
  <si>
    <t>Educational Psychology</t>
  </si>
  <si>
    <t>978 1 920671 18 1</t>
  </si>
  <si>
    <t xml:space="preserve">Human Resource  Management </t>
  </si>
  <si>
    <t>9781 9203 6419 9</t>
  </si>
  <si>
    <t>H WILLSON KIRSTERN</t>
  </si>
  <si>
    <t>9781 9197 8609 4</t>
  </si>
  <si>
    <t>9781 4308 0430 7</t>
  </si>
  <si>
    <t>A.A RUST</t>
  </si>
  <si>
    <t>Advanced Sales</t>
  </si>
  <si>
    <t>9781 9197 8684 1</t>
  </si>
  <si>
    <t>S NORTJE</t>
  </si>
  <si>
    <t>9781 9203 6435 9</t>
  </si>
  <si>
    <t>978 0 95841 569 9</t>
  </si>
  <si>
    <t>978 1 77581 228 9</t>
  </si>
  <si>
    <t>978 1 77581 276 0</t>
  </si>
  <si>
    <t>978 1 77581 275 3</t>
  </si>
  <si>
    <t xml:space="preserve">Daycare Management </t>
  </si>
  <si>
    <t>978 1 77581 301 9</t>
  </si>
  <si>
    <t xml:space="preserve">Tsholo KG </t>
  </si>
  <si>
    <t>To Be ordered</t>
  </si>
  <si>
    <t>Stock Count Date: 06/10/2021</t>
  </si>
  <si>
    <t>Zastron Campus</t>
  </si>
  <si>
    <t xml:space="preserve"> Intoduction to Fanancial Accounting</t>
  </si>
  <si>
    <t>978-192036-469-4</t>
  </si>
  <si>
    <t>C Matthews &amp; K Goolam</t>
  </si>
  <si>
    <t>Future Managers</t>
  </si>
  <si>
    <t>978-0-19-073135-9</t>
  </si>
  <si>
    <t>Haylen Hauptfleisch &amp; Lindi Rheeder</t>
  </si>
  <si>
    <t>Oxford University</t>
  </si>
  <si>
    <t>Entrepreneurship and Business Management</t>
  </si>
  <si>
    <t>Petro de Villiers</t>
  </si>
  <si>
    <t>Personnel Management</t>
  </si>
  <si>
    <t>978-1-91974-025-6</t>
  </si>
  <si>
    <t>Hazel Willso-Kirsten</t>
  </si>
  <si>
    <t>Economics N4</t>
  </si>
  <si>
    <t>978-1-92826-327-2</t>
  </si>
  <si>
    <t>C Wessels</t>
  </si>
  <si>
    <t>Seyfferdt Publishers</t>
  </si>
  <si>
    <t>Marketing management</t>
  </si>
  <si>
    <t>978-1-91978-665-0</t>
  </si>
  <si>
    <t>B van der westhuyzen &amp; J van de Merwe</t>
  </si>
  <si>
    <t>Day care Personnel Development</t>
  </si>
  <si>
    <t>978-1-92067-114-3</t>
  </si>
  <si>
    <t>G van Heerden</t>
  </si>
  <si>
    <t>978-1-92067-115-0</t>
  </si>
  <si>
    <t>L Louw</t>
  </si>
  <si>
    <t>978-1-92067-117-4</t>
  </si>
  <si>
    <t>A Marais</t>
  </si>
  <si>
    <t>978-192067-116-7</t>
  </si>
  <si>
    <t>M Coetzee</t>
  </si>
  <si>
    <t>End-User Computing</t>
  </si>
  <si>
    <t>978-1-92036-426-7</t>
  </si>
  <si>
    <t>Christine du toit &amp; Suzie van der Merwe</t>
  </si>
  <si>
    <t>Financial Management</t>
  </si>
  <si>
    <t>978-1-77581-951-6</t>
  </si>
  <si>
    <t>George du Plessis</t>
  </si>
  <si>
    <t>Maintenance Management</t>
  </si>
  <si>
    <t>978-1-77581-225-8</t>
  </si>
  <si>
    <t>W Von Landsberg &amp; F Jooste</t>
  </si>
  <si>
    <t>Farming Management</t>
  </si>
  <si>
    <t>978-1-92067-133-4</t>
  </si>
  <si>
    <t>Christo Cordier &amp; Hannes Hofmeyr</t>
  </si>
  <si>
    <t>978-1-4308-0895-4</t>
  </si>
  <si>
    <t>S.Sasti &amp; D Sasti</t>
  </si>
  <si>
    <t>Sales Management</t>
  </si>
  <si>
    <t>978-1-91978-614-8</t>
  </si>
  <si>
    <t>A Roelofse &amp; E Francis</t>
  </si>
  <si>
    <t>AA Rust &amp; Janse van Rensburg</t>
  </si>
  <si>
    <t>978-1-91974-024-9</t>
  </si>
  <si>
    <t>Personnel Training</t>
  </si>
  <si>
    <t>978-1-91978-611-7</t>
  </si>
  <si>
    <t xml:space="preserve">Economics </t>
  </si>
  <si>
    <t>978-0-19072-301-9</t>
  </si>
  <si>
    <t>Marita Booysen</t>
  </si>
  <si>
    <t>978-1-91974-674-6</t>
  </si>
  <si>
    <t>B. vd Westhunyzen &amp; J Vd Merwe</t>
  </si>
  <si>
    <t>Day Care Communication</t>
  </si>
  <si>
    <t>978-1-775812-27-2</t>
  </si>
  <si>
    <t>S. DOOLINGS</t>
  </si>
  <si>
    <t>978-1-92067-119-8</t>
  </si>
  <si>
    <t>A Theunissen</t>
  </si>
  <si>
    <t>Education Psychology</t>
  </si>
  <si>
    <t>978-1-92067-118-1</t>
  </si>
  <si>
    <t xml:space="preserve">J Landman </t>
  </si>
  <si>
    <t>FINANCIAL MANAGEMENT: FARMING N5</t>
  </si>
  <si>
    <t>978-0-63910-067-8</t>
  </si>
  <si>
    <t>MAINTENANCE MANAGEMENT: FARMING N5</t>
  </si>
  <si>
    <t>978-1-77581-226-5</t>
  </si>
  <si>
    <t>MANAGEMENT: FARMING N5</t>
  </si>
  <si>
    <t>978-1-92067-134-1</t>
  </si>
  <si>
    <t>978-1-92054-056-2</t>
  </si>
  <si>
    <t>P de Villers</t>
  </si>
  <si>
    <t>978-1-86853-846-1</t>
  </si>
  <si>
    <t>Gerhard Visser</t>
  </si>
  <si>
    <t>978-1-43080-430-7</t>
  </si>
  <si>
    <t>978-1-92036-419-9</t>
  </si>
  <si>
    <t>H Willson Kirsten</t>
  </si>
  <si>
    <t>978-1-91978-609-4</t>
  </si>
  <si>
    <t xml:space="preserve">Marketing Management </t>
  </si>
  <si>
    <t>978-1-91974-622-7</t>
  </si>
  <si>
    <t>Marketing Communication</t>
  </si>
  <si>
    <t>978-1-92001-911-2</t>
  </si>
  <si>
    <t>A Groenewald &amp; E Fransis</t>
  </si>
  <si>
    <t xml:space="preserve">Marketing Research </t>
  </si>
  <si>
    <t>978-191978-698-8</t>
  </si>
  <si>
    <t>Andrew Matima</t>
  </si>
  <si>
    <t>Day Care Management</t>
  </si>
  <si>
    <t>978-1-77581-275-3</t>
  </si>
  <si>
    <t>C Corder &amp; H Hofmeyer</t>
  </si>
  <si>
    <t>Human Resource Management</t>
  </si>
  <si>
    <t>Panya S</t>
  </si>
  <si>
    <t>PANYA SONWABO.</t>
  </si>
  <si>
    <t>05/10/2021</t>
  </si>
  <si>
    <t xml:space="preserve">     </t>
  </si>
  <si>
    <t>978-1-1919-7861-0</t>
  </si>
  <si>
    <t>Nickey Cillers</t>
  </si>
  <si>
    <t>978-0-9584-156-9</t>
  </si>
  <si>
    <t>P de Bruwer</t>
  </si>
  <si>
    <t>BUSINESS STUDIES NATED BOOKS (SEMESTER 1: 2022)</t>
  </si>
  <si>
    <t>PLOT 32</t>
  </si>
  <si>
    <t>PUBLISHER</t>
  </si>
  <si>
    <t>PROJECTED NUMBERS</t>
  </si>
  <si>
    <t>STOCK ON HAND</t>
  </si>
  <si>
    <t>SEMESTER 2 - NUMBER TO BE ORDERED</t>
  </si>
  <si>
    <t>FINANCIAL MANAGEMENT: FARMING</t>
  </si>
  <si>
    <t>GEORGE DU PLESSIS</t>
  </si>
  <si>
    <t>FARMING: MANAGEMENT</t>
  </si>
  <si>
    <t>CORDIER: HOFMEYER</t>
  </si>
  <si>
    <t>FARMING: MAINTENANCE</t>
  </si>
  <si>
    <t>W VAN LANDSBERG; F JOOSTE</t>
  </si>
  <si>
    <t>DATA MANAGEMENT: FARMING</t>
  </si>
  <si>
    <t>DU TOIT  &amp;  VAN DER MERWE</t>
  </si>
  <si>
    <t>DU PLESSIS</t>
  </si>
  <si>
    <t>FINANCIAL MANAGEMENT: FARMING (LECTURER GUIDE)</t>
  </si>
  <si>
    <t>HUMAN RESOURCES MANAGEMENT: FARMING</t>
  </si>
  <si>
    <t xml:space="preserve">MJ VAN REENEN, A DE K MARAIS, PS NEL </t>
  </si>
  <si>
    <t>JL SCHAIK</t>
  </si>
  <si>
    <t>MS A LABUSCHAGNE</t>
  </si>
  <si>
    <t>DATE:  8 Oct 2021</t>
  </si>
  <si>
    <t>BUSINESS STUDIES NATED BOOKS (SEMESTER 1 2022)</t>
  </si>
  <si>
    <t>THABA NCHU</t>
  </si>
  <si>
    <t>NATED &amp; NCV</t>
  </si>
  <si>
    <t>A Janse van Rensburg</t>
  </si>
  <si>
    <t>MacMillan Education</t>
  </si>
  <si>
    <t>Charlene Matthews, Kaamila Goolam</t>
  </si>
  <si>
    <t>Sonja Groenewald &amp; Helene Strydom</t>
  </si>
  <si>
    <t>Seyfert</t>
  </si>
  <si>
    <t>CLOTHING CONSTRUCTION</t>
  </si>
  <si>
    <t>M Grobler &amp; E Huyzers</t>
  </si>
  <si>
    <t>Whats Design &amp; Projects</t>
  </si>
  <si>
    <t>PATTERN CONSTRUCTION</t>
  </si>
  <si>
    <t>FASHION DRAWING</t>
  </si>
  <si>
    <t>PJ de Waal</t>
  </si>
  <si>
    <t>P Der Villiers</t>
  </si>
  <si>
    <t>Hannelie le Roux</t>
  </si>
  <si>
    <t>Petro De Villiers</t>
  </si>
  <si>
    <t>Sarel Nortje</t>
  </si>
  <si>
    <t>T Lakhan &amp; Moloi</t>
  </si>
  <si>
    <r>
      <t xml:space="preserve">FINANCIAL ACCOUNTING </t>
    </r>
    <r>
      <rPr>
        <i/>
        <sz val="10"/>
        <color theme="1"/>
        <rFont val="Arial"/>
        <family val="2"/>
      </rPr>
      <t>workbook</t>
    </r>
  </si>
  <si>
    <t>Maoke PC</t>
  </si>
  <si>
    <t>ENTREPRENEURSHIP &amp;BUSINESS MANAGEMENT</t>
  </si>
  <si>
    <t>To Be Ordered</t>
  </si>
  <si>
    <t>BUSINESS STUDIES NATED BOOKS ( 2022 SEMESTER 2)</t>
  </si>
  <si>
    <t xml:space="preserve">Date of Submission: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</si>
</sst>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8" tint="-0.499984740745262"/>
      <name val="Arial"/>
      <family val="2"/>
    </font>
    <font>
      <i/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00B0F0"/>
      <name val="Arial"/>
      <family val="2"/>
    </font>
    <font>
      <sz val="11"/>
      <color rgb="FF00B0F0"/>
      <name val="Calibri"/>
      <family val="2"/>
      <scheme val="minor"/>
    </font>
    <font>
      <sz val="10"/>
      <color theme="4"/>
      <name val="Arial"/>
      <family val="2"/>
    </font>
    <font>
      <sz val="11"/>
      <color theme="4"/>
      <name val="Calibri"/>
      <family val="2"/>
      <scheme val="minor"/>
    </font>
    <font>
      <i/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theme="3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Edwardian Script ITC"/>
      <family val="4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1F3864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006699"/>
        <bgColor rgb="FF00669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0F0F0"/>
      </patternFill>
    </fill>
  </fills>
  <borders count="6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4" xfId="0" applyFont="1" applyBorder="1"/>
    <xf numFmtId="1" fontId="2" fillId="0" borderId="4" xfId="0" applyNumberFormat="1" applyFont="1" applyBorder="1"/>
    <xf numFmtId="0" fontId="2" fillId="0" borderId="4" xfId="0" applyFont="1" applyFill="1" applyBorder="1"/>
    <xf numFmtId="0" fontId="2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vertical="top" wrapText="1"/>
    </xf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wrapText="1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1" fontId="9" fillId="0" borderId="4" xfId="0" applyNumberFormat="1" applyFont="1" applyBorder="1"/>
    <xf numFmtId="0" fontId="9" fillId="0" borderId="4" xfId="0" applyFont="1" applyFill="1" applyBorder="1"/>
    <xf numFmtId="1" fontId="2" fillId="0" borderId="4" xfId="0" applyNumberFormat="1" applyFont="1" applyBorder="1" applyAlignment="1">
      <alignment wrapText="1"/>
    </xf>
    <xf numFmtId="1" fontId="9" fillId="0" borderId="4" xfId="0" applyNumberFormat="1" applyFont="1" applyBorder="1" applyAlignment="1">
      <alignment wrapText="1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11" fillId="0" borderId="0" xfId="0" applyFont="1" applyFill="1" applyBorder="1"/>
    <xf numFmtId="0" fontId="11" fillId="0" borderId="4" xfId="0" applyFont="1" applyBorder="1"/>
    <xf numFmtId="0" fontId="11" fillId="0" borderId="4" xfId="0" applyFont="1" applyFill="1" applyBorder="1"/>
    <xf numFmtId="0" fontId="11" fillId="0" borderId="0" xfId="0" applyFont="1"/>
    <xf numFmtId="0" fontId="13" fillId="0" borderId="0" xfId="0" applyFont="1"/>
    <xf numFmtId="0" fontId="9" fillId="0" borderId="0" xfId="0" applyFont="1" applyFill="1" applyBorder="1"/>
    <xf numFmtId="0" fontId="9" fillId="0" borderId="0" xfId="0" applyFont="1"/>
    <xf numFmtId="0" fontId="10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5" xfId="0" applyFont="1" applyBorder="1"/>
    <xf numFmtId="0" fontId="3" fillId="0" borderId="0" xfId="0" applyFont="1" applyBorder="1"/>
    <xf numFmtId="0" fontId="3" fillId="0" borderId="15" xfId="0" applyFont="1" applyBorder="1"/>
    <xf numFmtId="0" fontId="3" fillId="0" borderId="9" xfId="0" applyFont="1" applyBorder="1"/>
    <xf numFmtId="0" fontId="2" fillId="0" borderId="10" xfId="0" applyFont="1" applyBorder="1"/>
    <xf numFmtId="0" fontId="2" fillId="0" borderId="9" xfId="0" applyFont="1" applyBorder="1"/>
    <xf numFmtId="0" fontId="1" fillId="2" borderId="1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" fillId="2" borderId="3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10" xfId="0" applyFont="1" applyBorder="1" applyAlignment="1">
      <alignment vertical="center" wrapText="1"/>
    </xf>
    <xf numFmtId="0" fontId="3" fillId="0" borderId="18" xfId="0" applyFont="1" applyBorder="1"/>
    <xf numFmtId="0" fontId="2" fillId="0" borderId="19" xfId="0" applyFont="1" applyBorder="1"/>
    <xf numFmtId="0" fontId="3" fillId="0" borderId="20" xfId="0" applyFont="1" applyBorder="1"/>
    <xf numFmtId="0" fontId="3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21" xfId="0" applyFont="1" applyBorder="1" applyAlignment="1">
      <alignment horizontal="center"/>
    </xf>
    <xf numFmtId="0" fontId="3" fillId="0" borderId="22" xfId="0" applyFont="1" applyBorder="1"/>
    <xf numFmtId="0" fontId="2" fillId="0" borderId="23" xfId="0" applyFont="1" applyBorder="1"/>
    <xf numFmtId="0" fontId="0" fillId="0" borderId="9" xfId="0" applyBorder="1"/>
    <xf numFmtId="0" fontId="0" fillId="0" borderId="10" xfId="0" applyBorder="1"/>
    <xf numFmtId="0" fontId="3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0" xfId="0" applyFont="1"/>
    <xf numFmtId="0" fontId="15" fillId="0" borderId="0" xfId="0" applyFont="1"/>
    <xf numFmtId="0" fontId="9" fillId="0" borderId="4" xfId="0" applyFont="1" applyBorder="1" applyAlignment="1">
      <alignment wrapText="1"/>
    </xf>
    <xf numFmtId="0" fontId="16" fillId="0" borderId="4" xfId="0" applyFont="1" applyFill="1" applyBorder="1"/>
    <xf numFmtId="0" fontId="16" fillId="0" borderId="0" xfId="0" applyFont="1" applyFill="1" applyBorder="1"/>
    <xf numFmtId="0" fontId="16" fillId="0" borderId="0" xfId="0" applyFont="1"/>
    <xf numFmtId="0" fontId="17" fillId="0" borderId="0" xfId="0" applyFont="1"/>
    <xf numFmtId="0" fontId="11" fillId="0" borderId="29" xfId="0" applyFont="1" applyFill="1" applyBorder="1"/>
    <xf numFmtId="0" fontId="11" fillId="0" borderId="12" xfId="0" applyFont="1" applyFill="1" applyBorder="1"/>
    <xf numFmtId="0" fontId="2" fillId="0" borderId="12" xfId="0" applyFont="1" applyFill="1" applyBorder="1"/>
    <xf numFmtId="0" fontId="14" fillId="0" borderId="12" xfId="0" applyFont="1" applyFill="1" applyBorder="1"/>
    <xf numFmtId="0" fontId="16" fillId="0" borderId="12" xfId="0" applyFont="1" applyFill="1" applyBorder="1"/>
    <xf numFmtId="0" fontId="9" fillId="0" borderId="12" xfId="0" applyFont="1" applyFill="1" applyBorder="1"/>
    <xf numFmtId="0" fontId="4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1" fontId="9" fillId="0" borderId="7" xfId="0" applyNumberFormat="1" applyFont="1" applyBorder="1" applyAlignment="1"/>
    <xf numFmtId="0" fontId="9" fillId="0" borderId="7" xfId="0" applyFont="1" applyBorder="1" applyAlignment="1"/>
    <xf numFmtId="1" fontId="10" fillId="0" borderId="0" xfId="0" applyNumberFormat="1" applyFont="1"/>
    <xf numFmtId="0" fontId="9" fillId="0" borderId="16" xfId="0" applyFont="1" applyBorder="1"/>
    <xf numFmtId="0" fontId="9" fillId="0" borderId="7" xfId="0" applyFont="1" applyBorder="1" applyAlignment="1">
      <alignment horizontal="center"/>
    </xf>
    <xf numFmtId="0" fontId="9" fillId="0" borderId="16" xfId="0" applyFont="1" applyFill="1" applyBorder="1"/>
    <xf numFmtId="0" fontId="22" fillId="0" borderId="0" xfId="0" applyFont="1" applyAlignment="1">
      <alignment horizontal="left"/>
    </xf>
    <xf numFmtId="0" fontId="1" fillId="0" borderId="30" xfId="0" applyFont="1" applyBorder="1" applyAlignment="1">
      <alignment vertical="top" wrapText="1"/>
    </xf>
    <xf numFmtId="0" fontId="1" fillId="2" borderId="31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left"/>
    </xf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19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center"/>
    </xf>
    <xf numFmtId="0" fontId="0" fillId="0" borderId="0" xfId="0" applyFont="1" applyAlignment="1"/>
    <xf numFmtId="0" fontId="26" fillId="0" borderId="0" xfId="0" applyFont="1" applyAlignment="1">
      <alignment wrapText="1"/>
    </xf>
    <xf numFmtId="0" fontId="1" fillId="6" borderId="3" xfId="0" applyFont="1" applyFill="1" applyBorder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38" xfId="0" applyFont="1" applyBorder="1" applyAlignment="1">
      <alignment vertical="top" wrapText="1"/>
    </xf>
    <xf numFmtId="0" fontId="1" fillId="6" borderId="31" xfId="0" applyFont="1" applyFill="1" applyBorder="1" applyAlignment="1">
      <alignment vertical="top" wrapText="1"/>
    </xf>
    <xf numFmtId="0" fontId="4" fillId="7" borderId="4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41" xfId="0" applyFont="1" applyBorder="1"/>
    <xf numFmtId="0" fontId="26" fillId="0" borderId="42" xfId="0" applyFont="1" applyBorder="1"/>
    <xf numFmtId="0" fontId="26" fillId="0" borderId="42" xfId="0" applyFont="1" applyBorder="1" applyAlignment="1">
      <alignment horizontal="center"/>
    </xf>
    <xf numFmtId="0" fontId="30" fillId="0" borderId="41" xfId="0" applyFont="1" applyBorder="1"/>
    <xf numFmtId="0" fontId="26" fillId="0" borderId="41" xfId="0" applyFont="1" applyBorder="1"/>
    <xf numFmtId="0" fontId="2" fillId="0" borderId="43" xfId="0" applyFont="1" applyBorder="1"/>
    <xf numFmtId="0" fontId="26" fillId="0" borderId="42" xfId="0" applyFont="1" applyBorder="1" applyAlignment="1">
      <alignment wrapText="1"/>
    </xf>
    <xf numFmtId="1" fontId="26" fillId="0" borderId="42" xfId="0" applyNumberFormat="1" applyFont="1" applyBorder="1" applyAlignment="1">
      <alignment wrapText="1"/>
    </xf>
    <xf numFmtId="0" fontId="9" fillId="0" borderId="42" xfId="0" applyFont="1" applyBorder="1"/>
    <xf numFmtId="0" fontId="9" fillId="0" borderId="42" xfId="0" applyFont="1" applyBorder="1" applyAlignment="1">
      <alignment horizontal="center"/>
    </xf>
    <xf numFmtId="3" fontId="30" fillId="0" borderId="41" xfId="0" applyNumberFormat="1" applyFont="1" applyBorder="1"/>
    <xf numFmtId="0" fontId="29" fillId="9" borderId="41" xfId="0" applyFont="1" applyFill="1" applyBorder="1"/>
    <xf numFmtId="0" fontId="30" fillId="9" borderId="41" xfId="0" applyFont="1" applyFill="1" applyBorder="1"/>
    <xf numFmtId="1" fontId="26" fillId="0" borderId="42" xfId="0" applyNumberFormat="1" applyFont="1" applyBorder="1"/>
    <xf numFmtId="1" fontId="26" fillId="0" borderId="0" xfId="0" applyNumberFormat="1" applyFont="1"/>
    <xf numFmtId="0" fontId="1" fillId="0" borderId="44" xfId="0" applyFont="1" applyBorder="1"/>
    <xf numFmtId="0" fontId="1" fillId="0" borderId="45" xfId="0" applyFont="1" applyBorder="1"/>
    <xf numFmtId="0" fontId="1" fillId="0" borderId="48" xfId="0" applyFont="1" applyBorder="1"/>
    <xf numFmtId="0" fontId="1" fillId="0" borderId="49" xfId="0" applyFont="1" applyBorder="1"/>
    <xf numFmtId="0" fontId="1" fillId="0" borderId="52" xfId="0" applyFont="1" applyBorder="1"/>
    <xf numFmtId="0" fontId="1" fillId="0" borderId="53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41" xfId="0" applyFont="1" applyBorder="1"/>
    <xf numFmtId="0" fontId="1" fillId="0" borderId="59" xfId="0" applyFont="1" applyBorder="1"/>
    <xf numFmtId="0" fontId="1" fillId="0" borderId="60" xfId="0" applyFont="1" applyBorder="1"/>
    <xf numFmtId="0" fontId="0" fillId="0" borderId="0" xfId="0" applyFont="1" applyAlignment="1">
      <alignment horizontal="center"/>
    </xf>
    <xf numFmtId="1" fontId="2" fillId="0" borderId="4" xfId="0" applyNumberFormat="1" applyFont="1" applyBorder="1" applyAlignment="1">
      <alignment horizontal="left"/>
    </xf>
    <xf numFmtId="0" fontId="31" fillId="0" borderId="43" xfId="0" applyFont="1" applyBorder="1" applyAlignment="1">
      <alignment vertical="top" wrapText="1"/>
    </xf>
    <xf numFmtId="1" fontId="2" fillId="0" borderId="4" xfId="0" applyNumberFormat="1" applyFont="1" applyBorder="1" applyAlignment="1">
      <alignment horizontal="left" wrapText="1"/>
    </xf>
    <xf numFmtId="49" fontId="32" fillId="10" borderId="43" xfId="0" applyNumberFormat="1" applyFont="1" applyFill="1" applyBorder="1" applyAlignment="1">
      <alignment vertical="center"/>
    </xf>
    <xf numFmtId="49" fontId="33" fillId="11" borderId="43" xfId="0" applyNumberFormat="1" applyFont="1" applyFill="1" applyBorder="1" applyAlignment="1">
      <alignment vertical="center"/>
    </xf>
    <xf numFmtId="1" fontId="24" fillId="0" borderId="43" xfId="0" applyNumberFormat="1" applyFont="1" applyFill="1" applyBorder="1" applyAlignment="1">
      <alignment horizontal="left"/>
    </xf>
    <xf numFmtId="49" fontId="26" fillId="10" borderId="43" xfId="0" applyNumberFormat="1" applyFont="1" applyFill="1" applyBorder="1" applyAlignment="1">
      <alignment vertical="center"/>
    </xf>
    <xf numFmtId="49" fontId="33" fillId="10" borderId="43" xfId="0" applyNumberFormat="1" applyFont="1" applyFill="1" applyBorder="1" applyAlignment="1">
      <alignment vertical="center"/>
    </xf>
    <xf numFmtId="1" fontId="9" fillId="0" borderId="4" xfId="0" applyNumberFormat="1" applyFont="1" applyBorder="1" applyAlignment="1">
      <alignment horizontal="left" wrapText="1"/>
    </xf>
    <xf numFmtId="0" fontId="31" fillId="0" borderId="61" xfId="0" applyFont="1" applyBorder="1" applyAlignment="1">
      <alignment vertical="top" wrapText="1"/>
    </xf>
    <xf numFmtId="0" fontId="2" fillId="0" borderId="4" xfId="0" applyFont="1" applyBorder="1" applyAlignment="1"/>
    <xf numFmtId="0" fontId="3" fillId="0" borderId="27" xfId="0" applyFont="1" applyBorder="1"/>
    <xf numFmtId="0" fontId="3" fillId="0" borderId="62" xfId="0" applyFont="1" applyBorder="1"/>
    <xf numFmtId="0" fontId="3" fillId="0" borderId="43" xfId="0" applyFont="1" applyBorder="1"/>
    <xf numFmtId="0" fontId="3" fillId="0" borderId="63" xfId="0" applyFont="1" applyBorder="1"/>
    <xf numFmtId="1" fontId="9" fillId="0" borderId="4" xfId="0" applyNumberFormat="1" applyFont="1" applyBorder="1" applyAlignment="1">
      <alignment horizontal="left"/>
    </xf>
    <xf numFmtId="0" fontId="27" fillId="0" borderId="61" xfId="0" applyFont="1" applyBorder="1" applyAlignment="1">
      <alignment vertical="top" wrapText="1"/>
    </xf>
    <xf numFmtId="0" fontId="22" fillId="4" borderId="8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/>
    </xf>
    <xf numFmtId="1" fontId="2" fillId="0" borderId="4" xfId="0" applyNumberFormat="1" applyFont="1" applyBorder="1" applyAlignme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5" fontId="1" fillId="0" borderId="6" xfId="0" applyNumberFormat="1" applyFont="1" applyBorder="1" applyAlignment="1">
      <alignment vertical="top" wrapText="1"/>
    </xf>
    <xf numFmtId="1" fontId="0" fillId="0" borderId="43" xfId="0" quotePrefix="1" applyNumberFormat="1" applyFont="1" applyBorder="1" applyAlignment="1">
      <alignment horizontal="right" vertical="center"/>
    </xf>
    <xf numFmtId="0" fontId="0" fillId="0" borderId="43" xfId="0" applyFont="1" applyBorder="1" applyAlignment="1">
      <alignment horizontal="left" vertical="center" wrapText="1"/>
    </xf>
    <xf numFmtId="1" fontId="0" fillId="0" borderId="43" xfId="0" applyNumberFormat="1" applyFont="1" applyBorder="1" applyAlignment="1"/>
    <xf numFmtId="1" fontId="2" fillId="0" borderId="43" xfId="0" applyNumberFormat="1" applyFont="1" applyBorder="1"/>
    <xf numFmtId="0" fontId="0" fillId="0" borderId="4" xfId="0" applyFont="1" applyBorder="1" applyAlignment="1">
      <alignment wrapText="1"/>
    </xf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11" fillId="0" borderId="0" xfId="0" applyFont="1" applyFill="1" applyBorder="1"/>
    <xf numFmtId="0" fontId="1" fillId="0" borderId="30" xfId="0" applyFont="1" applyBorder="1" applyAlignment="1">
      <alignment vertical="top" wrapText="1"/>
    </xf>
    <xf numFmtId="0" fontId="4" fillId="4" borderId="8" xfId="0" applyFont="1" applyFill="1" applyBorder="1" applyAlignment="1">
      <alignment horizontal="center" vertical="center" wrapText="1"/>
    </xf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20" xfId="0" applyFont="1" applyBorder="1"/>
    <xf numFmtId="0" fontId="3" fillId="0" borderId="22" xfId="0" applyFont="1" applyBorder="1"/>
    <xf numFmtId="0" fontId="3" fillId="0" borderId="25" xfId="0" applyFont="1" applyBorder="1"/>
    <xf numFmtId="0" fontId="1" fillId="2" borderId="6" xfId="0" applyFont="1" applyFill="1" applyBorder="1" applyAlignment="1">
      <alignment vertical="top" wrapText="1"/>
    </xf>
    <xf numFmtId="0" fontId="1" fillId="2" borderId="3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3" fillId="0" borderId="7" xfId="0" applyFont="1" applyBorder="1"/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1" fontId="0" fillId="0" borderId="4" xfId="0" quotePrefix="1" applyNumberFormat="1" applyFont="1" applyBorder="1" applyAlignment="1">
      <alignment horizontal="center"/>
    </xf>
    <xf numFmtId="0" fontId="0" fillId="0" borderId="4" xfId="0" applyFont="1" applyFill="1" applyBorder="1"/>
    <xf numFmtId="0" fontId="0" fillId="0" borderId="4" xfId="0" quotePrefix="1" applyFont="1" applyBorder="1"/>
    <xf numFmtId="1" fontId="0" fillId="0" borderId="4" xfId="0" applyNumberFormat="1" applyFont="1" applyBorder="1" applyAlignment="1">
      <alignment wrapText="1"/>
    </xf>
    <xf numFmtId="1" fontId="0" fillId="0" borderId="4" xfId="0" quotePrefix="1" applyNumberFormat="1" applyFont="1" applyBorder="1"/>
    <xf numFmtId="1" fontId="0" fillId="0" borderId="4" xfId="0" applyNumberFormat="1" applyFont="1" applyBorder="1"/>
    <xf numFmtId="0" fontId="10" fillId="0" borderId="4" xfId="0" applyFont="1" applyFill="1" applyBorder="1"/>
    <xf numFmtId="0" fontId="0" fillId="0" borderId="7" xfId="0" applyFont="1" applyBorder="1"/>
    <xf numFmtId="1" fontId="0" fillId="0" borderId="7" xfId="0" quotePrefix="1" applyNumberFormat="1" applyFont="1" applyBorder="1"/>
    <xf numFmtId="1" fontId="0" fillId="0" borderId="4" xfId="0" quotePrefix="1" applyNumberFormat="1" applyFont="1" applyBorder="1" applyAlignment="1">
      <alignment horizontal="right"/>
    </xf>
    <xf numFmtId="1" fontId="0" fillId="0" borderId="4" xfId="0" applyNumberFormat="1" applyFont="1" applyBorder="1" applyAlignment="1">
      <alignment horizontal="right"/>
    </xf>
    <xf numFmtId="0" fontId="0" fillId="0" borderId="7" xfId="0" applyBorder="1"/>
    <xf numFmtId="0" fontId="0" fillId="0" borderId="4" xfId="0" applyBorder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2" xfId="0" applyFont="1" applyFill="1" applyBorder="1"/>
    <xf numFmtId="0" fontId="3" fillId="3" borderId="13" xfId="0" applyFont="1" applyFill="1" applyBorder="1"/>
    <xf numFmtId="0" fontId="2" fillId="0" borderId="18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5" fontId="1" fillId="0" borderId="6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5" fontId="1" fillId="0" borderId="9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12" fillId="0" borderId="0" xfId="0" applyFont="1" applyFill="1" applyBorder="1"/>
    <xf numFmtId="1" fontId="9" fillId="0" borderId="7" xfId="0" applyNumberFormat="1" applyFont="1" applyBorder="1" applyAlignment="1"/>
    <xf numFmtId="0" fontId="10" fillId="0" borderId="16" xfId="0" applyFont="1" applyBorder="1" applyAlignment="1"/>
    <xf numFmtId="0" fontId="9" fillId="0" borderId="7" xfId="0" applyFont="1" applyBorder="1" applyAlignment="1"/>
    <xf numFmtId="0" fontId="2" fillId="0" borderId="21" xfId="0" applyFont="1" applyBorder="1" applyAlignment="1">
      <alignment horizontal="center"/>
    </xf>
    <xf numFmtId="0" fontId="0" fillId="0" borderId="11" xfId="0" applyBorder="1" applyAlignment="1"/>
    <xf numFmtId="0" fontId="0" fillId="0" borderId="23" xfId="0" applyBorder="1" applyAlignment="1"/>
    <xf numFmtId="0" fontId="2" fillId="0" borderId="35" xfId="0" applyFont="1" applyBorder="1" applyAlignment="1"/>
    <xf numFmtId="0" fontId="2" fillId="0" borderId="26" xfId="0" applyFont="1" applyBorder="1" applyAlignment="1">
      <alignment horizontal="center"/>
    </xf>
    <xf numFmtId="0" fontId="0" fillId="0" borderId="27" xfId="0" applyBorder="1" applyAlignment="1"/>
    <xf numFmtId="0" fontId="0" fillId="0" borderId="28" xfId="0" applyBorder="1" applyAlignment="1"/>
    <xf numFmtId="0" fontId="3" fillId="0" borderId="35" xfId="0" applyFont="1" applyBorder="1" applyAlignment="1"/>
    <xf numFmtId="0" fontId="25" fillId="0" borderId="21" xfId="0" applyFont="1" applyBorder="1" applyAlignment="1">
      <alignment horizontal="center"/>
    </xf>
    <xf numFmtId="0" fontId="2" fillId="0" borderId="26" xfId="0" quotePrefix="1" applyFont="1" applyBorder="1" applyAlignment="1">
      <alignment horizontal="center"/>
    </xf>
    <xf numFmtId="0" fontId="0" fillId="0" borderId="19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3" fillId="5" borderId="12" xfId="0" applyFont="1" applyFill="1" applyBorder="1" applyAlignment="1">
      <alignment horizontal="left" vertical="center" wrapText="1"/>
    </xf>
    <xf numFmtId="0" fontId="0" fillId="5" borderId="13" xfId="0" applyFont="1" applyFill="1" applyBorder="1" applyAlignment="1">
      <alignment wrapText="1"/>
    </xf>
    <xf numFmtId="0" fontId="20" fillId="5" borderId="12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left" vertical="center"/>
    </xf>
    <xf numFmtId="15" fontId="1" fillId="0" borderId="12" xfId="0" quotePrefix="1" applyNumberFormat="1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7" fillId="0" borderId="8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12" xfId="0" applyFont="1" applyBorder="1" applyAlignment="1">
      <alignment wrapText="1"/>
    </xf>
    <xf numFmtId="0" fontId="26" fillId="0" borderId="51" xfId="0" applyFont="1" applyBorder="1" applyAlignment="1">
      <alignment horizontal="center"/>
    </xf>
    <xf numFmtId="0" fontId="27" fillId="0" borderId="49" xfId="0" applyFont="1" applyBorder="1"/>
    <xf numFmtId="0" fontId="27" fillId="0" borderId="50" xfId="0" applyFont="1" applyBorder="1"/>
    <xf numFmtId="0" fontId="26" fillId="0" borderId="48" xfId="0" applyFont="1" applyBorder="1"/>
    <xf numFmtId="15" fontId="26" fillId="0" borderId="54" xfId="0" applyNumberFormat="1" applyFont="1" applyBorder="1" applyAlignment="1">
      <alignment horizontal="center"/>
    </xf>
    <xf numFmtId="0" fontId="27" fillId="0" borderId="53" xfId="0" applyFont="1" applyBorder="1"/>
    <xf numFmtId="0" fontId="27" fillId="0" borderId="55" xfId="0" applyFont="1" applyBorder="1"/>
    <xf numFmtId="0" fontId="0" fillId="0" borderId="1" xfId="0" applyFont="1" applyBorder="1"/>
    <xf numFmtId="0" fontId="27" fillId="0" borderId="37" xfId="0" applyFont="1" applyBorder="1"/>
    <xf numFmtId="0" fontId="27" fillId="0" borderId="2" xfId="0" applyFont="1" applyBorder="1"/>
    <xf numFmtId="0" fontId="26" fillId="0" borderId="46" xfId="0" applyFont="1" applyBorder="1" applyAlignment="1">
      <alignment horizontal="left"/>
    </xf>
    <xf numFmtId="0" fontId="27" fillId="0" borderId="45" xfId="0" applyFont="1" applyBorder="1"/>
    <xf numFmtId="0" fontId="27" fillId="0" borderId="47" xfId="0" applyFont="1" applyBorder="1"/>
    <xf numFmtId="0" fontId="1" fillId="0" borderId="48" xfId="0" applyFont="1" applyBorder="1"/>
    <xf numFmtId="0" fontId="1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2" fillId="0" borderId="0" xfId="0" applyFont="1"/>
    <xf numFmtId="0" fontId="0" fillId="0" borderId="0" xfId="0" applyFont="1" applyAlignment="1"/>
    <xf numFmtId="15" fontId="1" fillId="0" borderId="1" xfId="0" applyNumberFormat="1" applyFont="1" applyBorder="1" applyAlignment="1">
      <alignment vertical="top" wrapText="1"/>
    </xf>
    <xf numFmtId="0" fontId="27" fillId="0" borderId="32" xfId="0" applyFont="1" applyBorder="1"/>
    <xf numFmtId="0" fontId="7" fillId="0" borderId="31" xfId="0" applyFont="1" applyBorder="1" applyAlignment="1">
      <alignment vertical="top" wrapText="1"/>
    </xf>
    <xf numFmtId="0" fontId="27" fillId="0" borderId="39" xfId="0" applyFont="1" applyBorder="1"/>
    <xf numFmtId="0" fontId="26" fillId="0" borderId="1" xfId="0" applyFont="1" applyBorder="1" applyAlignment="1">
      <alignment wrapText="1"/>
    </xf>
    <xf numFmtId="0" fontId="3" fillId="5" borderId="12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49" fontId="33" fillId="10" borderId="43" xfId="0" applyNumberFormat="1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top" wrapText="1"/>
    </xf>
    <xf numFmtId="0" fontId="0" fillId="5" borderId="14" xfId="0" applyFont="1" applyFill="1" applyBorder="1" applyAlignment="1">
      <alignment wrapText="1"/>
    </xf>
    <xf numFmtId="0" fontId="0" fillId="5" borderId="14" xfId="0" applyFill="1" applyBorder="1" applyAlignment="1">
      <alignment vertical="center"/>
    </xf>
    <xf numFmtId="15" fontId="1" fillId="0" borderId="12" xfId="0" applyNumberFormat="1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33" xfId="0" applyBorder="1" applyAlignment="1">
      <alignment wrapText="1"/>
    </xf>
    <xf numFmtId="15" fontId="2" fillId="0" borderId="26" xfId="0" applyNumberFormat="1" applyFont="1" applyBorder="1" applyAlignment="1">
      <alignment horizontal="center"/>
    </xf>
    <xf numFmtId="15" fontId="1" fillId="0" borderId="1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133350</xdr:rowOff>
    </xdr:from>
    <xdr:to>
      <xdr:col>7</xdr:col>
      <xdr:colOff>535419</xdr:colOff>
      <xdr:row>6</xdr:row>
      <xdr:rowOff>95250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33350"/>
          <a:ext cx="8431644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048874" cy="10668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048874" cy="10668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1257300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3</xdr:col>
      <xdr:colOff>1628775</xdr:colOff>
      <xdr:row>5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6076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4</xdr:col>
      <xdr:colOff>769620</xdr:colOff>
      <xdr:row>6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5674995" cy="1150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zoomScaleNormal="100" workbookViewId="0">
      <selection activeCell="F9" sqref="F9:G9"/>
    </sheetView>
  </sheetViews>
  <sheetFormatPr defaultRowHeight="14.5" x14ac:dyDescent="0.35"/>
  <cols>
    <col min="1" max="1" width="40.26953125" customWidth="1"/>
    <col min="2" max="2" width="0.1796875" hidden="1" customWidth="1"/>
    <col min="3" max="3" width="7.81640625" style="19" customWidth="1"/>
    <col min="4" max="4" width="14.81640625" customWidth="1"/>
    <col min="5" max="5" width="20.54296875" customWidth="1"/>
    <col min="6" max="6" width="15" customWidth="1"/>
    <col min="7" max="7" width="9.7265625" customWidth="1"/>
    <col min="8" max="8" width="13" hidden="1" customWidth="1"/>
    <col min="9" max="9" width="0" hidden="1" customWidth="1"/>
    <col min="10" max="10" width="12.1796875" hidden="1" customWidth="1"/>
    <col min="11" max="11" width="11.26953125" customWidth="1"/>
    <col min="12" max="12" width="9.54296875" customWidth="1"/>
  </cols>
  <sheetData>
    <row r="1" spans="1:13" x14ac:dyDescent="0.35">
      <c r="A1" s="1"/>
      <c r="B1" s="1"/>
      <c r="C1" s="4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A2" s="1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5">
      <c r="A3" s="1"/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5">
      <c r="A4" s="1"/>
      <c r="B4" s="1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35">
      <c r="A5" s="1"/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 thickBot="1" x14ac:dyDescent="0.4">
      <c r="A7" s="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7.25" customHeight="1" thickBot="1" x14ac:dyDescent="0.4">
      <c r="A8" s="220" t="s">
        <v>128</v>
      </c>
      <c r="B8" s="221"/>
      <c r="C8" s="221"/>
      <c r="D8" s="221"/>
      <c r="E8" s="221"/>
      <c r="F8" s="221"/>
      <c r="G8" s="221"/>
      <c r="H8" s="222"/>
      <c r="I8" s="2"/>
      <c r="J8" s="1"/>
      <c r="K8" s="1"/>
      <c r="L8" s="1"/>
      <c r="M8" s="1"/>
    </row>
    <row r="9" spans="1:13" ht="32.25" customHeight="1" thickBot="1" x14ac:dyDescent="0.4">
      <c r="A9" s="53" t="s">
        <v>125</v>
      </c>
      <c r="B9" s="16"/>
      <c r="C9" s="229"/>
      <c r="D9" s="230"/>
      <c r="E9" s="54" t="s">
        <v>126</v>
      </c>
      <c r="F9" s="231">
        <v>45078</v>
      </c>
      <c r="G9" s="232"/>
      <c r="H9" s="55"/>
      <c r="I9" s="13"/>
      <c r="J9" s="1"/>
      <c r="K9" s="1"/>
      <c r="L9" s="1"/>
      <c r="M9" s="1"/>
    </row>
    <row r="10" spans="1:13" ht="16.5" customHeight="1" thickBot="1" x14ac:dyDescent="0.4">
      <c r="A10" s="3"/>
      <c r="B10" s="16"/>
      <c r="C10" s="233"/>
      <c r="D10" s="234"/>
      <c r="E10" s="46" t="s">
        <v>0</v>
      </c>
      <c r="F10" s="235" t="s">
        <v>56</v>
      </c>
      <c r="G10" s="236"/>
      <c r="H10" s="52"/>
      <c r="I10" s="14"/>
      <c r="J10" s="1"/>
      <c r="K10" s="1"/>
      <c r="L10" s="2"/>
      <c r="M10" s="1"/>
    </row>
    <row r="11" spans="1:13" ht="15" thickBot="1" x14ac:dyDescent="0.4">
      <c r="A11" s="2"/>
      <c r="B11" s="2"/>
      <c r="C11" s="4"/>
      <c r="D11" s="1"/>
      <c r="E11" s="5"/>
      <c r="F11" s="6"/>
      <c r="G11" s="6"/>
      <c r="H11" s="4"/>
      <c r="I11" s="4"/>
      <c r="J11" s="4"/>
      <c r="K11" s="4"/>
      <c r="L11" s="4"/>
      <c r="M11" s="1"/>
    </row>
    <row r="12" spans="1:13" s="15" customFormat="1" ht="54.75" customHeight="1" thickBot="1" x14ac:dyDescent="0.4">
      <c r="A12" s="47" t="s">
        <v>1</v>
      </c>
      <c r="B12" s="47"/>
      <c r="C12" s="47" t="s">
        <v>55</v>
      </c>
      <c r="D12" s="51" t="s">
        <v>2</v>
      </c>
      <c r="E12" s="47" t="s">
        <v>122</v>
      </c>
      <c r="F12" s="47" t="s">
        <v>5</v>
      </c>
      <c r="G12" s="47" t="s">
        <v>113</v>
      </c>
      <c r="H12" s="48" t="s">
        <v>132</v>
      </c>
      <c r="I12" s="86" t="s">
        <v>141</v>
      </c>
      <c r="J12" s="86" t="s">
        <v>142</v>
      </c>
      <c r="K12" s="7"/>
      <c r="L12" s="8"/>
      <c r="M12" s="2"/>
    </row>
    <row r="13" spans="1:13" s="50" customFormat="1" ht="21" customHeight="1" thickBot="1" x14ac:dyDescent="0.4">
      <c r="A13" s="223" t="s">
        <v>127</v>
      </c>
      <c r="B13" s="224"/>
      <c r="C13" s="224"/>
      <c r="D13" s="224"/>
      <c r="E13" s="224"/>
      <c r="F13" s="224"/>
      <c r="G13" s="224"/>
      <c r="H13" s="224"/>
      <c r="I13" s="87"/>
      <c r="J13" s="87"/>
      <c r="K13" s="49"/>
      <c r="L13" s="49"/>
      <c r="M13" s="2"/>
    </row>
    <row r="14" spans="1:13" s="34" customFormat="1" ht="15" thickBot="1" x14ac:dyDescent="0.4">
      <c r="A14" s="91" t="s">
        <v>133</v>
      </c>
      <c r="B14" s="91"/>
      <c r="C14" s="92">
        <v>4</v>
      </c>
      <c r="D14" s="88">
        <v>9780190770686</v>
      </c>
      <c r="E14" s="89" t="s">
        <v>116</v>
      </c>
      <c r="F14" s="89" t="s">
        <v>49</v>
      </c>
      <c r="G14" s="93">
        <v>420</v>
      </c>
      <c r="H14" s="80">
        <v>0</v>
      </c>
      <c r="I14" s="32"/>
      <c r="J14" s="32"/>
      <c r="K14" s="30"/>
      <c r="L14" s="30"/>
      <c r="M14" s="33"/>
    </row>
    <row r="15" spans="1:13" s="34" customFormat="1" ht="15" thickBot="1" x14ac:dyDescent="0.4">
      <c r="A15" s="21" t="s">
        <v>147</v>
      </c>
      <c r="B15" s="21"/>
      <c r="C15" s="22">
        <v>4</v>
      </c>
      <c r="D15" s="23">
        <v>9780190734893</v>
      </c>
      <c r="E15" s="21" t="s">
        <v>116</v>
      </c>
      <c r="F15" s="21" t="s">
        <v>49</v>
      </c>
      <c r="G15" s="24">
        <v>44</v>
      </c>
      <c r="H15" s="81">
        <v>0</v>
      </c>
      <c r="I15" s="32"/>
      <c r="J15" s="32"/>
      <c r="K15" s="30"/>
      <c r="L15" s="30"/>
      <c r="M15" s="33"/>
    </row>
    <row r="16" spans="1:13" ht="26.5" thickBot="1" x14ac:dyDescent="0.4">
      <c r="A16" s="21" t="s">
        <v>6</v>
      </c>
      <c r="B16" s="21"/>
      <c r="C16" s="22">
        <v>4</v>
      </c>
      <c r="D16" s="23">
        <v>9780190731359</v>
      </c>
      <c r="E16" s="75" t="s">
        <v>57</v>
      </c>
      <c r="F16" s="21" t="s">
        <v>49</v>
      </c>
      <c r="G16" s="24">
        <v>1095</v>
      </c>
      <c r="H16" s="82">
        <v>0</v>
      </c>
      <c r="I16" s="11"/>
      <c r="J16" s="11"/>
      <c r="K16" s="12"/>
      <c r="L16" s="12"/>
      <c r="M16" s="1"/>
    </row>
    <row r="17" spans="1:13" s="74" customFormat="1" ht="15" thickBot="1" x14ac:dyDescent="0.4">
      <c r="A17" s="21" t="s">
        <v>129</v>
      </c>
      <c r="B17" s="21"/>
      <c r="C17" s="22">
        <v>4</v>
      </c>
      <c r="D17" s="23">
        <v>9780190415198</v>
      </c>
      <c r="E17" s="21" t="s">
        <v>143</v>
      </c>
      <c r="F17" s="21" t="s">
        <v>49</v>
      </c>
      <c r="G17" s="24">
        <v>1355</v>
      </c>
      <c r="H17" s="83">
        <v>0</v>
      </c>
      <c r="I17" s="71"/>
      <c r="J17" s="71"/>
      <c r="K17" s="72"/>
      <c r="L17" s="72"/>
      <c r="M17" s="73"/>
    </row>
    <row r="18" spans="1:13" ht="15" thickBot="1" x14ac:dyDescent="0.4">
      <c r="A18" s="21" t="s">
        <v>112</v>
      </c>
      <c r="B18" s="21"/>
      <c r="C18" s="22">
        <v>4</v>
      </c>
      <c r="D18" s="26">
        <v>9781430808428</v>
      </c>
      <c r="E18" s="21" t="s">
        <v>115</v>
      </c>
      <c r="F18" s="21" t="s">
        <v>51</v>
      </c>
      <c r="G18" s="24">
        <v>1115</v>
      </c>
      <c r="H18" s="82">
        <v>0</v>
      </c>
      <c r="I18" s="11"/>
      <c r="J18" s="11"/>
      <c r="K18" s="12"/>
      <c r="L18" s="12"/>
      <c r="M18" s="1"/>
    </row>
    <row r="19" spans="1:13" s="34" customFormat="1" ht="15" thickBot="1" x14ac:dyDescent="0.4">
      <c r="A19" s="21" t="s">
        <v>26</v>
      </c>
      <c r="B19" s="21"/>
      <c r="C19" s="22">
        <v>4</v>
      </c>
      <c r="D19" s="23">
        <v>9780190752682</v>
      </c>
      <c r="E19" s="21" t="s">
        <v>116</v>
      </c>
      <c r="F19" s="21" t="s">
        <v>49</v>
      </c>
      <c r="G19" s="24">
        <v>135</v>
      </c>
      <c r="H19" s="81">
        <v>0</v>
      </c>
      <c r="I19" s="32"/>
      <c r="J19" s="32"/>
      <c r="K19" s="30"/>
      <c r="L19" s="30"/>
      <c r="M19" s="33"/>
    </row>
    <row r="20" spans="1:13" s="34" customFormat="1" ht="15" thickBot="1" x14ac:dyDescent="0.4">
      <c r="A20" s="21" t="s">
        <v>117</v>
      </c>
      <c r="B20" s="21"/>
      <c r="C20" s="22">
        <v>4</v>
      </c>
      <c r="D20" s="23">
        <v>9780190754334</v>
      </c>
      <c r="E20" s="21" t="s">
        <v>116</v>
      </c>
      <c r="F20" s="21" t="s">
        <v>49</v>
      </c>
      <c r="G20" s="24">
        <v>135</v>
      </c>
      <c r="H20" s="81">
        <v>0</v>
      </c>
      <c r="I20" s="32"/>
      <c r="J20" s="32"/>
      <c r="K20" s="30"/>
      <c r="L20" s="30"/>
      <c r="M20" s="33"/>
    </row>
    <row r="21" spans="1:13" s="79" customFormat="1" ht="51.5" thickBot="1" x14ac:dyDescent="0.4">
      <c r="A21" s="21" t="s">
        <v>7</v>
      </c>
      <c r="B21" s="21"/>
      <c r="C21" s="22">
        <v>4</v>
      </c>
      <c r="D21" s="23">
        <v>9781920671518</v>
      </c>
      <c r="E21" s="75" t="s">
        <v>58</v>
      </c>
      <c r="F21" s="21" t="s">
        <v>50</v>
      </c>
      <c r="G21" s="24">
        <v>135</v>
      </c>
      <c r="H21" s="84">
        <v>0</v>
      </c>
      <c r="I21" s="76"/>
      <c r="J21" s="76"/>
      <c r="K21" s="77"/>
      <c r="L21" s="77"/>
      <c r="M21" s="78"/>
    </row>
    <row r="22" spans="1:13" ht="15" thickBot="1" x14ac:dyDescent="0.4">
      <c r="A22" s="21" t="s">
        <v>28</v>
      </c>
      <c r="B22" s="21"/>
      <c r="C22" s="22">
        <v>4</v>
      </c>
      <c r="D22" s="23">
        <v>9781919740256</v>
      </c>
      <c r="E22" s="21" t="s">
        <v>59</v>
      </c>
      <c r="F22" s="21" t="s">
        <v>50</v>
      </c>
      <c r="G22" s="24">
        <v>240</v>
      </c>
      <c r="H22" s="82">
        <v>0</v>
      </c>
      <c r="I22" s="11"/>
      <c r="J22" s="11"/>
      <c r="K22" s="12"/>
      <c r="L22" s="12"/>
      <c r="M22" s="1"/>
    </row>
    <row r="23" spans="1:13" ht="15" thickBot="1" x14ac:dyDescent="0.4">
      <c r="A23" s="21" t="s">
        <v>8</v>
      </c>
      <c r="B23" s="21"/>
      <c r="C23" s="22">
        <v>4</v>
      </c>
      <c r="D23" s="23">
        <v>9780190419301</v>
      </c>
      <c r="E23" s="21" t="s">
        <v>60</v>
      </c>
      <c r="F23" s="21" t="s">
        <v>49</v>
      </c>
      <c r="G23" s="24">
        <v>150</v>
      </c>
      <c r="H23" s="82">
        <v>0</v>
      </c>
      <c r="I23" s="11"/>
      <c r="J23" s="11"/>
      <c r="K23" s="12"/>
      <c r="L23" s="12"/>
      <c r="M23" s="1"/>
    </row>
    <row r="24" spans="1:13" s="37" customFormat="1" ht="15" thickBot="1" x14ac:dyDescent="0.4">
      <c r="A24" s="21" t="s">
        <v>130</v>
      </c>
      <c r="B24" s="21"/>
      <c r="C24" s="22">
        <v>4</v>
      </c>
      <c r="D24" s="23">
        <v>9780639210568</v>
      </c>
      <c r="E24" s="21" t="s">
        <v>61</v>
      </c>
      <c r="F24" s="21" t="s">
        <v>50</v>
      </c>
      <c r="G24" s="24">
        <v>150</v>
      </c>
      <c r="H24" s="85">
        <v>0</v>
      </c>
      <c r="I24" s="24"/>
      <c r="J24" s="24"/>
      <c r="K24" s="35"/>
      <c r="L24" s="35"/>
      <c r="M24" s="36"/>
    </row>
    <row r="25" spans="1:13" ht="26.5" thickBot="1" x14ac:dyDescent="0.4">
      <c r="A25" s="21" t="s">
        <v>9</v>
      </c>
      <c r="B25" s="21"/>
      <c r="C25" s="22">
        <v>4</v>
      </c>
      <c r="D25" s="23">
        <v>9781919786650</v>
      </c>
      <c r="E25" s="75" t="s">
        <v>62</v>
      </c>
      <c r="F25" s="21" t="s">
        <v>50</v>
      </c>
      <c r="G25" s="24">
        <v>300</v>
      </c>
      <c r="H25" s="82">
        <v>0</v>
      </c>
      <c r="I25" s="11"/>
      <c r="J25" s="11"/>
      <c r="K25" s="12"/>
      <c r="L25" s="12"/>
      <c r="M25" s="1"/>
    </row>
    <row r="26" spans="1:13" ht="15" thickBot="1" x14ac:dyDescent="0.4">
      <c r="A26" s="21" t="s">
        <v>10</v>
      </c>
      <c r="B26" s="21"/>
      <c r="C26" s="22">
        <v>4</v>
      </c>
      <c r="D26" s="26">
        <v>9781430800798</v>
      </c>
      <c r="E26" s="21" t="s">
        <v>63</v>
      </c>
      <c r="F26" s="21" t="s">
        <v>51</v>
      </c>
      <c r="G26" s="24">
        <f>255+300+68</f>
        <v>623</v>
      </c>
      <c r="H26" s="82">
        <v>0</v>
      </c>
      <c r="I26" s="11"/>
      <c r="J26" s="11"/>
      <c r="K26" s="12"/>
      <c r="L26" s="12"/>
      <c r="M26" s="1"/>
    </row>
    <row r="27" spans="1:13" ht="15" thickBot="1" x14ac:dyDescent="0.4">
      <c r="A27" s="9" t="s">
        <v>11</v>
      </c>
      <c r="B27" s="9"/>
      <c r="C27" s="18">
        <v>4</v>
      </c>
      <c r="D27" s="10">
        <v>9781920671174</v>
      </c>
      <c r="E27" s="9" t="s">
        <v>64</v>
      </c>
      <c r="F27" s="9" t="s">
        <v>50</v>
      </c>
      <c r="G27" s="11">
        <v>135</v>
      </c>
      <c r="H27" s="82">
        <v>0</v>
      </c>
      <c r="I27" s="11"/>
      <c r="J27" s="11"/>
      <c r="K27" s="12"/>
      <c r="L27" s="12"/>
      <c r="M27" s="1"/>
    </row>
    <row r="28" spans="1:13" ht="15" thickBot="1" x14ac:dyDescent="0.4">
      <c r="A28" s="9" t="s">
        <v>12</v>
      </c>
      <c r="B28" s="9"/>
      <c r="C28" s="18">
        <v>4</v>
      </c>
      <c r="D28" s="10">
        <v>9781920671167</v>
      </c>
      <c r="E28" s="9" t="s">
        <v>65</v>
      </c>
      <c r="F28" s="9" t="s">
        <v>50</v>
      </c>
      <c r="G28" s="11">
        <v>135</v>
      </c>
      <c r="H28" s="82">
        <v>0</v>
      </c>
      <c r="I28" s="11"/>
      <c r="J28" s="11"/>
      <c r="K28" s="12"/>
      <c r="L28" s="12"/>
      <c r="M28" s="1"/>
    </row>
    <row r="29" spans="1:13" ht="15" thickBot="1" x14ac:dyDescent="0.4">
      <c r="A29" s="9" t="s">
        <v>13</v>
      </c>
      <c r="B29" s="9"/>
      <c r="C29" s="18">
        <v>4</v>
      </c>
      <c r="D29" s="10">
        <v>9781920671150</v>
      </c>
      <c r="E29" s="9" t="s">
        <v>66</v>
      </c>
      <c r="F29" s="9" t="s">
        <v>50</v>
      </c>
      <c r="G29" s="11">
        <v>135</v>
      </c>
      <c r="H29" s="82">
        <v>0</v>
      </c>
      <c r="I29" s="11"/>
      <c r="J29" s="11"/>
      <c r="K29" s="12"/>
      <c r="L29" s="12"/>
      <c r="M29" s="1"/>
    </row>
    <row r="30" spans="1:13" ht="15" thickBot="1" x14ac:dyDescent="0.4">
      <c r="A30" s="9" t="s">
        <v>14</v>
      </c>
      <c r="B30" s="9"/>
      <c r="C30" s="18">
        <v>4</v>
      </c>
      <c r="D30" s="10">
        <v>9781920671143</v>
      </c>
      <c r="E30" s="9" t="s">
        <v>67</v>
      </c>
      <c r="F30" s="9" t="s">
        <v>50</v>
      </c>
      <c r="G30" s="11">
        <v>135</v>
      </c>
      <c r="H30" s="82">
        <v>0</v>
      </c>
      <c r="I30" s="11"/>
      <c r="J30" s="11"/>
      <c r="K30" s="12"/>
      <c r="L30" s="12"/>
      <c r="M30" s="1"/>
    </row>
    <row r="31" spans="1:13" ht="15" thickBot="1" x14ac:dyDescent="0.4">
      <c r="A31" s="21" t="s">
        <v>15</v>
      </c>
      <c r="B31" s="21"/>
      <c r="C31" s="22">
        <v>4</v>
      </c>
      <c r="D31" s="23">
        <v>9780639109480</v>
      </c>
      <c r="E31" s="21" t="s">
        <v>111</v>
      </c>
      <c r="F31" s="21" t="s">
        <v>50</v>
      </c>
      <c r="G31" s="24">
        <v>150</v>
      </c>
      <c r="H31" s="82">
        <v>0</v>
      </c>
      <c r="I31" s="11"/>
      <c r="J31" s="11"/>
      <c r="K31" s="12"/>
      <c r="L31" s="12"/>
      <c r="M31" s="1"/>
    </row>
    <row r="32" spans="1:13" ht="15" thickBot="1" x14ac:dyDescent="0.4">
      <c r="A32" s="21" t="s">
        <v>92</v>
      </c>
      <c r="B32" s="21"/>
      <c r="C32" s="22">
        <v>4</v>
      </c>
      <c r="D32" s="23">
        <v>9780639109497</v>
      </c>
      <c r="E32" s="21" t="s">
        <v>111</v>
      </c>
      <c r="F32" s="21" t="s">
        <v>50</v>
      </c>
      <c r="G32" s="24">
        <v>150</v>
      </c>
      <c r="H32" s="82">
        <v>0</v>
      </c>
      <c r="I32" s="11"/>
      <c r="J32" s="11"/>
      <c r="K32" s="12"/>
      <c r="L32" s="12"/>
      <c r="M32" s="1"/>
    </row>
    <row r="33" spans="1:13" ht="15" thickBot="1" x14ac:dyDescent="0.4">
      <c r="A33" s="9" t="s">
        <v>16</v>
      </c>
      <c r="B33" s="9"/>
      <c r="C33" s="18">
        <v>4</v>
      </c>
      <c r="D33" s="10">
        <v>9781775812678</v>
      </c>
      <c r="E33" s="9" t="s">
        <v>108</v>
      </c>
      <c r="F33" s="9" t="s">
        <v>50</v>
      </c>
      <c r="G33" s="11">
        <v>150</v>
      </c>
      <c r="H33" s="82">
        <v>0</v>
      </c>
      <c r="I33" s="11"/>
      <c r="J33" s="11"/>
      <c r="K33" s="12"/>
      <c r="L33" s="12"/>
      <c r="M33" s="1"/>
    </row>
    <row r="34" spans="1:13" ht="15" thickBot="1" x14ac:dyDescent="0.4">
      <c r="A34" s="9" t="s">
        <v>17</v>
      </c>
      <c r="B34" s="9"/>
      <c r="C34" s="18">
        <v>4</v>
      </c>
      <c r="D34" s="25">
        <v>9781430804390</v>
      </c>
      <c r="E34" s="9" t="s">
        <v>91</v>
      </c>
      <c r="F34" s="9" t="s">
        <v>51</v>
      </c>
      <c r="G34" s="11">
        <v>150</v>
      </c>
      <c r="H34" s="82">
        <v>0</v>
      </c>
      <c r="I34" s="11"/>
      <c r="J34" s="11"/>
      <c r="K34" s="12"/>
      <c r="L34" s="12"/>
      <c r="M34" s="1"/>
    </row>
    <row r="35" spans="1:13" ht="15" thickBot="1" x14ac:dyDescent="0.4">
      <c r="A35" s="9" t="s">
        <v>110</v>
      </c>
      <c r="B35" s="9"/>
      <c r="C35" s="18">
        <v>4</v>
      </c>
      <c r="D35" s="10">
        <v>9781430804741</v>
      </c>
      <c r="E35" s="9" t="s">
        <v>91</v>
      </c>
      <c r="F35" s="9" t="s">
        <v>51</v>
      </c>
      <c r="G35" s="11">
        <v>150</v>
      </c>
      <c r="H35" s="82">
        <v>0</v>
      </c>
      <c r="I35" s="11"/>
      <c r="J35" s="11"/>
      <c r="K35" s="12"/>
      <c r="L35" s="12"/>
      <c r="M35" s="1"/>
    </row>
    <row r="36" spans="1:13" ht="15" thickBot="1" x14ac:dyDescent="0.4">
      <c r="A36" s="9" t="s">
        <v>18</v>
      </c>
      <c r="B36" s="9"/>
      <c r="C36" s="18">
        <v>4</v>
      </c>
      <c r="D36" s="10">
        <v>9781920671617</v>
      </c>
      <c r="E36" s="9" t="s">
        <v>107</v>
      </c>
      <c r="F36" s="9" t="s">
        <v>50</v>
      </c>
      <c r="G36" s="11">
        <v>150</v>
      </c>
      <c r="H36" s="82">
        <v>0</v>
      </c>
      <c r="I36" s="11"/>
      <c r="J36" s="11"/>
      <c r="K36" s="12"/>
      <c r="L36" s="12"/>
      <c r="M36" s="1"/>
    </row>
    <row r="37" spans="1:13" ht="26.5" thickBot="1" x14ac:dyDescent="0.4">
      <c r="A37" s="9" t="s">
        <v>19</v>
      </c>
      <c r="B37" s="9"/>
      <c r="C37" s="18">
        <v>4</v>
      </c>
      <c r="D37" s="10">
        <v>9780639109466</v>
      </c>
      <c r="E37" s="20" t="s">
        <v>109</v>
      </c>
      <c r="F37" s="9" t="s">
        <v>50</v>
      </c>
      <c r="G37" s="11">
        <v>66</v>
      </c>
      <c r="H37" s="82">
        <v>0</v>
      </c>
      <c r="I37" s="11"/>
      <c r="J37" s="11"/>
      <c r="K37" s="12"/>
      <c r="L37" s="12"/>
      <c r="M37" s="1"/>
    </row>
    <row r="38" spans="1:13" s="79" customFormat="1" ht="15" thickBot="1" x14ac:dyDescent="0.4">
      <c r="A38" s="21" t="s">
        <v>20</v>
      </c>
      <c r="B38" s="21"/>
      <c r="C38" s="22">
        <v>4</v>
      </c>
      <c r="D38" s="23">
        <v>9781920540173</v>
      </c>
      <c r="E38" s="21" t="s">
        <v>93</v>
      </c>
      <c r="F38" s="21" t="s">
        <v>50</v>
      </c>
      <c r="G38" s="24">
        <v>66</v>
      </c>
      <c r="H38" s="85">
        <v>0</v>
      </c>
      <c r="I38" s="24"/>
      <c r="J38" s="24"/>
      <c r="K38" s="35"/>
      <c r="L38" s="77"/>
      <c r="M38" s="78"/>
    </row>
    <row r="39" spans="1:13" s="79" customFormat="1" ht="15" thickBot="1" x14ac:dyDescent="0.4">
      <c r="A39" s="21" t="s">
        <v>148</v>
      </c>
      <c r="B39" s="21"/>
      <c r="C39" s="22">
        <v>4</v>
      </c>
      <c r="D39" s="23">
        <v>9781775812746</v>
      </c>
      <c r="E39" s="21" t="s">
        <v>93</v>
      </c>
      <c r="F39" s="21" t="s">
        <v>50</v>
      </c>
      <c r="G39" s="24">
        <v>66</v>
      </c>
      <c r="H39" s="85">
        <v>0</v>
      </c>
      <c r="I39" s="24"/>
      <c r="J39" s="24"/>
      <c r="K39" s="35"/>
      <c r="L39" s="77"/>
      <c r="M39" s="78"/>
    </row>
    <row r="40" spans="1:13" ht="15" thickBot="1" x14ac:dyDescent="0.4">
      <c r="A40" s="21" t="s">
        <v>22</v>
      </c>
      <c r="B40" s="21"/>
      <c r="C40" s="22">
        <v>4</v>
      </c>
      <c r="D40" s="23">
        <v>9781920540234</v>
      </c>
      <c r="E40" s="21" t="s">
        <v>104</v>
      </c>
      <c r="F40" s="21" t="s">
        <v>50</v>
      </c>
      <c r="G40" s="24">
        <v>66</v>
      </c>
      <c r="H40" s="85">
        <v>0</v>
      </c>
      <c r="I40" s="24"/>
      <c r="J40" s="24"/>
      <c r="K40" s="35"/>
      <c r="L40" s="12"/>
      <c r="M40" s="1"/>
    </row>
    <row r="41" spans="1:13" ht="26.5" thickBot="1" x14ac:dyDescent="0.4">
      <c r="A41" s="21" t="s">
        <v>23</v>
      </c>
      <c r="B41" s="21"/>
      <c r="C41" s="22">
        <v>4</v>
      </c>
      <c r="D41" s="23">
        <v>9781920540326</v>
      </c>
      <c r="E41" s="75" t="s">
        <v>94</v>
      </c>
      <c r="F41" s="21" t="s">
        <v>50</v>
      </c>
      <c r="G41" s="24">
        <v>66</v>
      </c>
      <c r="H41" s="85">
        <v>0</v>
      </c>
      <c r="I41" s="24"/>
      <c r="J41" s="24"/>
      <c r="K41" s="35"/>
      <c r="L41" s="12"/>
      <c r="M41" s="1"/>
    </row>
    <row r="42" spans="1:13" s="34" customFormat="1" ht="26.5" thickBot="1" x14ac:dyDescent="0.4">
      <c r="A42" s="21" t="s">
        <v>24</v>
      </c>
      <c r="B42" s="21"/>
      <c r="C42" s="22">
        <v>4</v>
      </c>
      <c r="D42" s="23">
        <v>9780639210575</v>
      </c>
      <c r="E42" s="75" t="s">
        <v>68</v>
      </c>
      <c r="F42" s="21" t="s">
        <v>50</v>
      </c>
      <c r="G42" s="24">
        <v>180</v>
      </c>
      <c r="H42" s="81">
        <v>0</v>
      </c>
      <c r="I42" s="32"/>
      <c r="J42" s="32"/>
      <c r="K42" s="30"/>
      <c r="L42" s="30"/>
      <c r="M42" s="33"/>
    </row>
    <row r="43" spans="1:13" ht="15" thickBot="1" x14ac:dyDescent="0.4">
      <c r="A43" s="237" t="s">
        <v>140</v>
      </c>
      <c r="B43" s="238"/>
      <c r="C43" s="238"/>
      <c r="D43" s="238"/>
      <c r="E43" s="238"/>
      <c r="F43" s="238"/>
      <c r="G43" s="238"/>
      <c r="H43" s="238"/>
      <c r="I43" s="11"/>
      <c r="J43" s="11"/>
      <c r="K43" s="12"/>
      <c r="L43" s="12"/>
      <c r="M43" s="1"/>
    </row>
    <row r="44" spans="1:13" ht="15" thickBot="1" x14ac:dyDescent="0.4">
      <c r="A44" s="9" t="s">
        <v>25</v>
      </c>
      <c r="B44" s="9"/>
      <c r="C44" s="18">
        <v>5</v>
      </c>
      <c r="D44" s="10">
        <v>9781919786148</v>
      </c>
      <c r="E44" s="9" t="s">
        <v>69</v>
      </c>
      <c r="F44" s="9" t="s">
        <v>50</v>
      </c>
      <c r="G44" s="11">
        <f>255+285</f>
        <v>540</v>
      </c>
      <c r="H44" s="82">
        <v>0</v>
      </c>
      <c r="I44" s="11"/>
      <c r="J44" s="11"/>
      <c r="K44" s="12"/>
      <c r="L44" s="12"/>
      <c r="M44" s="1"/>
    </row>
    <row r="45" spans="1:13" s="34" customFormat="1" ht="15" thickBot="1" x14ac:dyDescent="0.4">
      <c r="A45" s="21" t="s">
        <v>118</v>
      </c>
      <c r="B45" s="21"/>
      <c r="C45" s="22">
        <v>5</v>
      </c>
      <c r="D45" s="23">
        <v>9781430808954</v>
      </c>
      <c r="E45" s="21" t="s">
        <v>115</v>
      </c>
      <c r="F45" s="21" t="s">
        <v>51</v>
      </c>
      <c r="G45" s="24">
        <f>255+180+180</f>
        <v>615</v>
      </c>
      <c r="H45" s="81">
        <v>0</v>
      </c>
      <c r="I45" s="32"/>
      <c r="J45" s="32"/>
      <c r="K45" s="30"/>
      <c r="L45" s="30"/>
      <c r="M45" s="33"/>
    </row>
    <row r="46" spans="1:13" ht="15" thickBot="1" x14ac:dyDescent="0.4">
      <c r="A46" s="21" t="s">
        <v>129</v>
      </c>
      <c r="B46" s="21"/>
      <c r="C46" s="22">
        <v>5</v>
      </c>
      <c r="D46" s="23">
        <v>9781919786100</v>
      </c>
      <c r="E46" s="21" t="s">
        <v>70</v>
      </c>
      <c r="F46" s="21" t="s">
        <v>50</v>
      </c>
      <c r="G46" s="24">
        <f>255+90</f>
        <v>345</v>
      </c>
      <c r="H46" s="82">
        <v>0</v>
      </c>
      <c r="I46" s="11"/>
      <c r="J46" s="11"/>
      <c r="K46" s="12"/>
      <c r="L46" s="12"/>
      <c r="M46" s="1"/>
    </row>
    <row r="47" spans="1:13" s="34" customFormat="1" ht="15" thickBot="1" x14ac:dyDescent="0.4">
      <c r="A47" s="21" t="s">
        <v>119</v>
      </c>
      <c r="B47" s="21"/>
      <c r="C47" s="22">
        <v>5</v>
      </c>
      <c r="D47" s="240">
        <v>9780190770709</v>
      </c>
      <c r="E47" s="242" t="s">
        <v>116</v>
      </c>
      <c r="F47" s="242" t="s">
        <v>49</v>
      </c>
      <c r="G47" s="24">
        <v>68</v>
      </c>
      <c r="H47" s="81">
        <v>0</v>
      </c>
      <c r="I47" s="32"/>
      <c r="J47" s="32"/>
      <c r="K47" s="30"/>
      <c r="L47" s="30"/>
      <c r="M47" s="33"/>
    </row>
    <row r="48" spans="1:13" s="34" customFormat="1" ht="15" thickBot="1" x14ac:dyDescent="0.4">
      <c r="A48" s="21" t="s">
        <v>117</v>
      </c>
      <c r="B48" s="21"/>
      <c r="C48" s="22">
        <v>5</v>
      </c>
      <c r="D48" s="241"/>
      <c r="E48" s="241"/>
      <c r="F48" s="241"/>
      <c r="G48" s="24">
        <v>68</v>
      </c>
      <c r="H48" s="81">
        <v>0</v>
      </c>
      <c r="I48" s="32"/>
      <c r="J48" s="32"/>
      <c r="K48" s="30"/>
      <c r="L48" s="30"/>
      <c r="M48" s="33"/>
    </row>
    <row r="49" spans="1:13" ht="15" thickBot="1" x14ac:dyDescent="0.4">
      <c r="A49" s="21" t="s">
        <v>7</v>
      </c>
      <c r="B49" s="21"/>
      <c r="C49" s="22">
        <v>5</v>
      </c>
      <c r="D49" s="23">
        <v>9781920671525</v>
      </c>
      <c r="E49" s="21" t="s">
        <v>71</v>
      </c>
      <c r="F49" s="21" t="s">
        <v>50</v>
      </c>
      <c r="G49" s="24">
        <v>68</v>
      </c>
      <c r="H49" s="82">
        <v>0</v>
      </c>
      <c r="I49" s="11"/>
      <c r="J49" s="11"/>
      <c r="K49" s="12"/>
      <c r="L49" s="12"/>
      <c r="M49" s="1"/>
    </row>
    <row r="50" spans="1:13" ht="15" thickBot="1" x14ac:dyDescent="0.4">
      <c r="A50" s="21" t="s">
        <v>131</v>
      </c>
      <c r="B50" s="21"/>
      <c r="C50" s="22">
        <v>5</v>
      </c>
      <c r="D50" s="23">
        <v>9781920364670</v>
      </c>
      <c r="E50" s="21" t="s">
        <v>72</v>
      </c>
      <c r="F50" s="21" t="s">
        <v>50</v>
      </c>
      <c r="G50" s="24">
        <v>68</v>
      </c>
      <c r="H50" s="82">
        <v>0</v>
      </c>
      <c r="I50" s="11"/>
      <c r="J50" s="11"/>
      <c r="K50" s="12"/>
      <c r="L50" s="12"/>
      <c r="M50" s="1"/>
    </row>
    <row r="51" spans="1:13" ht="15" thickBot="1" x14ac:dyDescent="0.4">
      <c r="A51" s="9" t="s">
        <v>28</v>
      </c>
      <c r="B51" s="9"/>
      <c r="C51" s="18">
        <v>5</v>
      </c>
      <c r="D51" s="10">
        <v>9781919740249</v>
      </c>
      <c r="E51" s="9" t="s">
        <v>59</v>
      </c>
      <c r="F51" s="9" t="s">
        <v>50</v>
      </c>
      <c r="G51" s="11">
        <v>180</v>
      </c>
      <c r="H51" s="82">
        <v>0</v>
      </c>
      <c r="I51" s="11"/>
      <c r="J51" s="11"/>
      <c r="K51" s="12"/>
      <c r="L51" s="12"/>
      <c r="M51" s="1"/>
    </row>
    <row r="52" spans="1:13" ht="15" thickBot="1" x14ac:dyDescent="0.4">
      <c r="A52" s="9" t="s">
        <v>29</v>
      </c>
      <c r="B52" s="9"/>
      <c r="C52" s="18">
        <v>5</v>
      </c>
      <c r="D52" s="10">
        <v>9781919786117</v>
      </c>
      <c r="E52" s="9" t="s">
        <v>59</v>
      </c>
      <c r="F52" s="9" t="s">
        <v>50</v>
      </c>
      <c r="G52" s="11">
        <v>180</v>
      </c>
      <c r="H52" s="82">
        <v>0</v>
      </c>
      <c r="I52" s="11"/>
      <c r="J52" s="11"/>
      <c r="K52" s="12"/>
      <c r="L52" s="12"/>
      <c r="M52" s="1"/>
    </row>
    <row r="53" spans="1:13" ht="26.5" thickBot="1" x14ac:dyDescent="0.4">
      <c r="A53" s="9" t="s">
        <v>30</v>
      </c>
      <c r="B53" s="9"/>
      <c r="C53" s="18">
        <v>5</v>
      </c>
      <c r="D53" s="10">
        <v>9781430800675</v>
      </c>
      <c r="E53" s="20" t="s">
        <v>73</v>
      </c>
      <c r="F53" s="9" t="s">
        <v>51</v>
      </c>
      <c r="G53" s="11">
        <v>180</v>
      </c>
      <c r="H53" s="82">
        <v>0</v>
      </c>
      <c r="I53" s="11"/>
      <c r="J53" s="11"/>
      <c r="K53" s="12"/>
      <c r="L53" s="12"/>
      <c r="M53" s="1"/>
    </row>
    <row r="54" spans="1:13" s="34" customFormat="1" ht="15" thickBot="1" x14ac:dyDescent="0.4">
      <c r="A54" s="21" t="s">
        <v>31</v>
      </c>
      <c r="B54" s="21"/>
      <c r="C54" s="22">
        <v>5</v>
      </c>
      <c r="D54" s="23">
        <v>9780190734183</v>
      </c>
      <c r="E54" s="21"/>
      <c r="F54" s="21" t="s">
        <v>49</v>
      </c>
      <c r="G54" s="24">
        <v>210</v>
      </c>
      <c r="H54" s="81">
        <v>0</v>
      </c>
      <c r="I54" s="32"/>
      <c r="J54" s="32"/>
      <c r="K54" s="30"/>
      <c r="L54" s="30"/>
      <c r="M54" s="33"/>
    </row>
    <row r="55" spans="1:13" s="34" customFormat="1" ht="15" thickBot="1" x14ac:dyDescent="0.4">
      <c r="A55" s="21" t="s">
        <v>24</v>
      </c>
      <c r="B55" s="21"/>
      <c r="C55" s="22">
        <v>5</v>
      </c>
      <c r="D55" s="23">
        <v>9780190758417</v>
      </c>
      <c r="E55" s="75"/>
      <c r="F55" s="24" t="s">
        <v>49</v>
      </c>
      <c r="G55" s="24">
        <v>210</v>
      </c>
      <c r="H55" s="81">
        <v>0</v>
      </c>
      <c r="I55" s="32"/>
      <c r="J55" s="32"/>
      <c r="K55" s="30"/>
      <c r="L55" s="30"/>
      <c r="M55" s="33"/>
    </row>
    <row r="56" spans="1:13" ht="15" thickBot="1" x14ac:dyDescent="0.4">
      <c r="A56" s="9" t="s">
        <v>8</v>
      </c>
      <c r="B56" s="9"/>
      <c r="C56" s="18" t="s">
        <v>39</v>
      </c>
      <c r="D56" s="10">
        <v>9781868539246</v>
      </c>
      <c r="E56" s="9" t="s">
        <v>74</v>
      </c>
      <c r="F56" s="9" t="s">
        <v>52</v>
      </c>
      <c r="G56" s="11">
        <v>390</v>
      </c>
      <c r="H56" s="82">
        <v>0</v>
      </c>
      <c r="I56" s="11"/>
      <c r="J56" s="11"/>
      <c r="K56" s="12"/>
      <c r="L56" s="12"/>
      <c r="M56" s="1"/>
    </row>
    <row r="57" spans="1:13" ht="26.5" thickBot="1" x14ac:dyDescent="0.4">
      <c r="A57" s="9" t="s">
        <v>9</v>
      </c>
      <c r="B57" s="9"/>
      <c r="C57" s="18">
        <v>5</v>
      </c>
      <c r="D57" s="10">
        <v>9781919746746</v>
      </c>
      <c r="E57" s="20" t="s">
        <v>62</v>
      </c>
      <c r="F57" s="9" t="s">
        <v>50</v>
      </c>
      <c r="G57" s="11">
        <v>285</v>
      </c>
      <c r="H57" s="82">
        <v>0</v>
      </c>
      <c r="I57" s="11"/>
      <c r="J57" s="11"/>
      <c r="K57" s="12"/>
      <c r="L57" s="12"/>
      <c r="M57" s="1"/>
    </row>
    <row r="58" spans="1:13" ht="15" thickBot="1" x14ac:dyDescent="0.4">
      <c r="A58" s="9" t="s">
        <v>10</v>
      </c>
      <c r="B58" s="9"/>
      <c r="C58" s="18">
        <v>5</v>
      </c>
      <c r="D58" s="10">
        <v>9780190723019</v>
      </c>
      <c r="E58" s="9" t="s">
        <v>75</v>
      </c>
      <c r="F58" s="9" t="s">
        <v>49</v>
      </c>
      <c r="G58" s="11">
        <f>195+285+60</f>
        <v>540</v>
      </c>
      <c r="H58" s="82">
        <v>0</v>
      </c>
      <c r="I58" s="11"/>
      <c r="J58" s="11"/>
      <c r="K58" s="12"/>
      <c r="L58" s="12"/>
      <c r="M58" s="1"/>
    </row>
    <row r="59" spans="1:13" ht="15" thickBot="1" x14ac:dyDescent="0.4">
      <c r="A59" s="9" t="s">
        <v>32</v>
      </c>
      <c r="B59" s="9"/>
      <c r="C59" s="18">
        <v>5</v>
      </c>
      <c r="D59" s="10">
        <v>9781775812272</v>
      </c>
      <c r="E59" s="9" t="s">
        <v>76</v>
      </c>
      <c r="F59" s="9" t="s">
        <v>50</v>
      </c>
      <c r="G59" s="11">
        <v>195</v>
      </c>
      <c r="H59" s="82">
        <v>0</v>
      </c>
      <c r="I59" s="11"/>
      <c r="J59" s="11"/>
      <c r="K59" s="12"/>
      <c r="L59" s="12"/>
      <c r="M59" s="1"/>
    </row>
    <row r="60" spans="1:13" ht="15" thickBot="1" x14ac:dyDescent="0.4">
      <c r="A60" s="9" t="s">
        <v>13</v>
      </c>
      <c r="B60" s="9"/>
      <c r="C60" s="18">
        <v>5</v>
      </c>
      <c r="D60" s="10">
        <v>9781920671198</v>
      </c>
      <c r="E60" s="9" t="s">
        <v>77</v>
      </c>
      <c r="F60" s="9" t="s">
        <v>50</v>
      </c>
      <c r="G60" s="11">
        <v>195</v>
      </c>
      <c r="H60" s="82">
        <v>0</v>
      </c>
      <c r="I60" s="11"/>
      <c r="J60" s="11"/>
      <c r="K60" s="12"/>
      <c r="L60" s="12"/>
      <c r="M60" s="1"/>
    </row>
    <row r="61" spans="1:13" ht="15" thickBot="1" x14ac:dyDescent="0.4">
      <c r="A61" s="9" t="s">
        <v>33</v>
      </c>
      <c r="B61" s="9"/>
      <c r="C61" s="18">
        <v>5</v>
      </c>
      <c r="D61" s="10">
        <v>9781920671181</v>
      </c>
      <c r="E61" s="9" t="s">
        <v>78</v>
      </c>
      <c r="F61" s="9" t="s">
        <v>50</v>
      </c>
      <c r="G61" s="11">
        <v>195</v>
      </c>
      <c r="H61" s="82">
        <v>0</v>
      </c>
      <c r="I61" s="11"/>
      <c r="J61" s="11"/>
      <c r="K61" s="12"/>
      <c r="L61" s="12"/>
      <c r="M61" s="1"/>
    </row>
    <row r="62" spans="1:13" s="37" customFormat="1" ht="15" thickBot="1" x14ac:dyDescent="0.4">
      <c r="A62" s="21" t="s">
        <v>34</v>
      </c>
      <c r="B62" s="21"/>
      <c r="C62" s="22">
        <v>5</v>
      </c>
      <c r="D62" s="23">
        <v>97833763070</v>
      </c>
      <c r="E62" s="21" t="s">
        <v>79</v>
      </c>
      <c r="F62" s="21" t="s">
        <v>53</v>
      </c>
      <c r="G62" s="24">
        <v>30</v>
      </c>
      <c r="H62" s="85">
        <v>0</v>
      </c>
      <c r="I62" s="24"/>
      <c r="J62" s="24"/>
      <c r="K62" s="35"/>
      <c r="L62" s="35"/>
      <c r="M62" s="36"/>
    </row>
    <row r="63" spans="1:13" s="34" customFormat="1" ht="21.75" customHeight="1" thickBot="1" x14ac:dyDescent="0.4">
      <c r="A63" s="21" t="s">
        <v>16</v>
      </c>
      <c r="B63" s="21"/>
      <c r="C63" s="22">
        <v>5</v>
      </c>
      <c r="D63" s="90">
        <v>9780639210179</v>
      </c>
      <c r="E63" s="21" t="s">
        <v>134</v>
      </c>
      <c r="F63" s="75" t="s">
        <v>50</v>
      </c>
      <c r="G63" s="24">
        <v>90</v>
      </c>
      <c r="H63" s="81">
        <v>0</v>
      </c>
      <c r="I63" s="32"/>
      <c r="J63" s="32"/>
      <c r="K63" s="30"/>
      <c r="L63" s="30"/>
      <c r="M63" s="33"/>
    </row>
    <row r="64" spans="1:13" ht="19.5" customHeight="1" thickBot="1" x14ac:dyDescent="0.4">
      <c r="A64" s="21" t="s">
        <v>120</v>
      </c>
      <c r="B64" s="21"/>
      <c r="C64" s="22">
        <v>5</v>
      </c>
      <c r="D64" s="23">
        <v>9780639210193</v>
      </c>
      <c r="E64" s="21" t="s">
        <v>134</v>
      </c>
      <c r="F64" s="75" t="s">
        <v>50</v>
      </c>
      <c r="G64" s="24">
        <v>90</v>
      </c>
      <c r="H64" s="82">
        <v>0</v>
      </c>
      <c r="I64" s="11"/>
      <c r="J64" s="11"/>
      <c r="K64" s="12"/>
      <c r="L64" s="12"/>
      <c r="M64" s="1"/>
    </row>
    <row r="65" spans="1:13" ht="15" thickBot="1" x14ac:dyDescent="0.4">
      <c r="A65" s="21" t="s">
        <v>35</v>
      </c>
      <c r="B65" s="21"/>
      <c r="C65" s="22">
        <v>5</v>
      </c>
      <c r="D65" s="26">
        <v>9781920671570</v>
      </c>
      <c r="E65" s="21" t="s">
        <v>90</v>
      </c>
      <c r="F65" s="21" t="s">
        <v>51</v>
      </c>
      <c r="G65" s="24">
        <v>90</v>
      </c>
      <c r="H65" s="82">
        <v>0</v>
      </c>
      <c r="I65" s="11"/>
      <c r="J65" s="11"/>
      <c r="K65" s="12"/>
      <c r="L65" s="12"/>
      <c r="M65" s="1"/>
    </row>
    <row r="66" spans="1:13" ht="15" thickBot="1" x14ac:dyDescent="0.4">
      <c r="A66" s="21" t="s">
        <v>36</v>
      </c>
      <c r="B66" s="21"/>
      <c r="C66" s="22">
        <v>5</v>
      </c>
      <c r="D66" s="26">
        <v>9781775811480</v>
      </c>
      <c r="E66" s="21" t="s">
        <v>90</v>
      </c>
      <c r="F66" s="21" t="s">
        <v>51</v>
      </c>
      <c r="G66" s="24">
        <v>90</v>
      </c>
      <c r="H66" s="82">
        <v>0</v>
      </c>
      <c r="I66" s="11"/>
      <c r="J66" s="11"/>
      <c r="K66" s="12"/>
      <c r="L66" s="12"/>
      <c r="M66" s="1"/>
    </row>
    <row r="67" spans="1:13" ht="15" thickBot="1" x14ac:dyDescent="0.4">
      <c r="A67" s="9" t="s">
        <v>18</v>
      </c>
      <c r="B67" s="9"/>
      <c r="C67" s="18">
        <v>5</v>
      </c>
      <c r="D67" s="10">
        <v>9781775813699</v>
      </c>
      <c r="E67" s="9" t="s">
        <v>107</v>
      </c>
      <c r="F67" s="9" t="s">
        <v>50</v>
      </c>
      <c r="G67" s="11">
        <v>90</v>
      </c>
      <c r="H67" s="82">
        <v>0</v>
      </c>
      <c r="I67" s="11"/>
      <c r="J67" s="11"/>
      <c r="K67" s="12"/>
      <c r="L67" s="12"/>
      <c r="M67" s="1"/>
    </row>
    <row r="68" spans="1:13" ht="15" thickBot="1" x14ac:dyDescent="0.4">
      <c r="A68" s="9" t="s">
        <v>20</v>
      </c>
      <c r="B68" s="9"/>
      <c r="C68" s="18">
        <v>5</v>
      </c>
      <c r="D68" s="10">
        <v>9781920540197</v>
      </c>
      <c r="E68" s="9" t="s">
        <v>102</v>
      </c>
      <c r="F68" s="9" t="s">
        <v>50</v>
      </c>
      <c r="G68" s="11">
        <v>35</v>
      </c>
      <c r="H68" s="82">
        <v>0</v>
      </c>
      <c r="I68" s="11"/>
      <c r="J68" s="11"/>
      <c r="K68" s="12"/>
      <c r="L68" s="12"/>
      <c r="M68" s="1"/>
    </row>
    <row r="69" spans="1:13" ht="15" thickBot="1" x14ac:dyDescent="0.4">
      <c r="A69" s="9" t="s">
        <v>37</v>
      </c>
      <c r="B69" s="9"/>
      <c r="C69" s="18">
        <v>5</v>
      </c>
      <c r="D69" s="10">
        <v>9781775814962</v>
      </c>
      <c r="E69" s="9" t="s">
        <v>106</v>
      </c>
      <c r="F69" s="9" t="s">
        <v>50</v>
      </c>
      <c r="G69" s="11">
        <v>35</v>
      </c>
      <c r="H69" s="82">
        <v>0</v>
      </c>
      <c r="I69" s="11"/>
      <c r="J69" s="11"/>
      <c r="K69" s="12"/>
      <c r="L69" s="12"/>
      <c r="M69" s="1"/>
    </row>
    <row r="70" spans="1:13" ht="15" thickBot="1" x14ac:dyDescent="0.4">
      <c r="A70" s="9" t="s">
        <v>21</v>
      </c>
      <c r="B70" s="9"/>
      <c r="C70" s="18">
        <v>5</v>
      </c>
      <c r="D70" s="10">
        <v>9781775815211</v>
      </c>
      <c r="E70" s="9" t="s">
        <v>89</v>
      </c>
      <c r="F70" s="9" t="s">
        <v>50</v>
      </c>
      <c r="G70" s="11">
        <v>35</v>
      </c>
      <c r="H70" s="82">
        <v>0</v>
      </c>
      <c r="I70" s="11"/>
      <c r="J70" s="11"/>
      <c r="K70" s="12"/>
      <c r="L70" s="12"/>
      <c r="M70" s="1"/>
    </row>
    <row r="71" spans="1:13" s="34" customFormat="1" ht="26.5" thickBot="1" x14ac:dyDescent="0.4">
      <c r="A71" s="21" t="s">
        <v>19</v>
      </c>
      <c r="B71" s="21"/>
      <c r="C71" s="22">
        <v>5</v>
      </c>
      <c r="D71" s="23">
        <v>9780639210100</v>
      </c>
      <c r="E71" s="75" t="s">
        <v>105</v>
      </c>
      <c r="F71" s="21" t="s">
        <v>50</v>
      </c>
      <c r="G71" s="24">
        <v>35</v>
      </c>
      <c r="H71" s="81">
        <v>0</v>
      </c>
      <c r="I71" s="32"/>
      <c r="J71" s="32"/>
      <c r="K71" s="30"/>
      <c r="L71" s="30"/>
      <c r="M71" s="33"/>
    </row>
    <row r="72" spans="1:13" ht="15" thickBot="1" x14ac:dyDescent="0.4">
      <c r="A72" s="9" t="s">
        <v>38</v>
      </c>
      <c r="B72" s="9"/>
      <c r="C72" s="18">
        <v>5</v>
      </c>
      <c r="D72" s="10">
        <v>9781920671938</v>
      </c>
      <c r="E72" s="9" t="s">
        <v>103</v>
      </c>
      <c r="F72" s="9" t="s">
        <v>50</v>
      </c>
      <c r="G72" s="11">
        <v>35</v>
      </c>
      <c r="H72" s="82">
        <v>0</v>
      </c>
      <c r="I72" s="11"/>
      <c r="J72" s="11"/>
      <c r="K72" s="12"/>
      <c r="L72" s="12"/>
      <c r="M72" s="1"/>
    </row>
    <row r="73" spans="1:13" ht="15" thickBot="1" x14ac:dyDescent="0.4">
      <c r="A73" s="225" t="s">
        <v>149</v>
      </c>
      <c r="B73" s="226"/>
      <c r="C73" s="226"/>
      <c r="D73" s="226"/>
      <c r="E73" s="226"/>
      <c r="F73" s="226"/>
      <c r="G73" s="226"/>
      <c r="H73" s="226"/>
      <c r="I73" s="11"/>
      <c r="J73" s="11"/>
      <c r="K73" s="12"/>
      <c r="L73" s="12"/>
      <c r="M73" s="1"/>
    </row>
    <row r="74" spans="1:13" ht="15" thickBot="1" x14ac:dyDescent="0.4">
      <c r="A74" s="9" t="s">
        <v>25</v>
      </c>
      <c r="B74" s="9"/>
      <c r="C74" s="18">
        <v>6</v>
      </c>
      <c r="D74" s="10">
        <v>9781868538461</v>
      </c>
      <c r="E74" s="9" t="s">
        <v>80</v>
      </c>
      <c r="F74" s="9" t="s">
        <v>54</v>
      </c>
      <c r="G74" s="11">
        <f>255+285</f>
        <v>540</v>
      </c>
      <c r="H74" s="82">
        <v>0</v>
      </c>
      <c r="I74" s="11"/>
      <c r="J74" s="11"/>
      <c r="K74" s="12"/>
      <c r="L74" s="12"/>
      <c r="M74" s="1"/>
    </row>
    <row r="75" spans="1:13" ht="15" thickBot="1" x14ac:dyDescent="0.4">
      <c r="A75" s="9" t="s">
        <v>129</v>
      </c>
      <c r="B75" s="9"/>
      <c r="C75" s="18">
        <v>6</v>
      </c>
      <c r="D75" s="10">
        <v>9780958415699</v>
      </c>
      <c r="E75" s="9" t="s">
        <v>81</v>
      </c>
      <c r="F75" s="9" t="s">
        <v>50</v>
      </c>
      <c r="G75" s="11">
        <v>195</v>
      </c>
      <c r="H75" s="82">
        <v>0</v>
      </c>
      <c r="I75" s="32">
        <v>65</v>
      </c>
      <c r="J75" s="11"/>
      <c r="K75" s="12"/>
      <c r="L75" s="12"/>
      <c r="M75" s="1"/>
    </row>
    <row r="76" spans="1:13" s="34" customFormat="1" ht="20.25" customHeight="1" thickBot="1" x14ac:dyDescent="0.4">
      <c r="A76" s="21" t="s">
        <v>112</v>
      </c>
      <c r="B76" s="21"/>
      <c r="C76" s="22">
        <v>6</v>
      </c>
      <c r="D76" s="23">
        <v>9780190744038</v>
      </c>
      <c r="E76" s="21" t="s">
        <v>96</v>
      </c>
      <c r="F76" s="21" t="s">
        <v>49</v>
      </c>
      <c r="G76" s="24">
        <f>195+210</f>
        <v>405</v>
      </c>
      <c r="H76" s="81">
        <v>0</v>
      </c>
      <c r="I76" s="32"/>
      <c r="J76" s="32"/>
      <c r="K76" s="30"/>
      <c r="L76" s="30"/>
      <c r="M76" s="33"/>
    </row>
    <row r="77" spans="1:13" s="34" customFormat="1" ht="20.25" customHeight="1" thickBot="1" x14ac:dyDescent="0.4">
      <c r="A77" s="21" t="s">
        <v>135</v>
      </c>
      <c r="B77" s="21"/>
      <c r="C77" s="22">
        <v>6</v>
      </c>
      <c r="D77" s="23">
        <v>9780190758349</v>
      </c>
      <c r="E77" s="21"/>
      <c r="F77" s="21" t="s">
        <v>49</v>
      </c>
      <c r="G77" s="24"/>
      <c r="H77" s="81">
        <v>0</v>
      </c>
      <c r="I77" s="32"/>
      <c r="J77" s="32"/>
      <c r="K77" s="30"/>
      <c r="L77" s="30"/>
      <c r="M77" s="33"/>
    </row>
    <row r="78" spans="1:13" s="34" customFormat="1" ht="20.25" customHeight="1" thickBot="1" x14ac:dyDescent="0.4">
      <c r="A78" s="21" t="s">
        <v>26</v>
      </c>
      <c r="B78" s="21"/>
      <c r="C78" s="22">
        <v>6</v>
      </c>
      <c r="D78" s="26">
        <v>9781430802082</v>
      </c>
      <c r="E78" s="21" t="s">
        <v>82</v>
      </c>
      <c r="F78" s="21" t="s">
        <v>51</v>
      </c>
      <c r="G78" s="24">
        <v>30</v>
      </c>
      <c r="H78" s="81">
        <v>0</v>
      </c>
      <c r="I78" s="32"/>
      <c r="J78" s="32"/>
      <c r="K78" s="30"/>
      <c r="L78" s="30"/>
      <c r="M78" s="33"/>
    </row>
    <row r="79" spans="1:13" s="34" customFormat="1" ht="15" thickBot="1" x14ac:dyDescent="0.4">
      <c r="A79" s="21" t="s">
        <v>144</v>
      </c>
      <c r="B79" s="21"/>
      <c r="C79" s="22">
        <v>6</v>
      </c>
      <c r="D79" s="23">
        <v>9781430805076</v>
      </c>
      <c r="E79" s="21" t="s">
        <v>82</v>
      </c>
      <c r="F79" s="21" t="s">
        <v>114</v>
      </c>
      <c r="G79" s="24">
        <v>30</v>
      </c>
      <c r="H79" s="81">
        <v>0</v>
      </c>
      <c r="I79" s="32"/>
      <c r="J79" s="32"/>
      <c r="K79" s="30"/>
      <c r="L79" s="30"/>
      <c r="M79" s="33"/>
    </row>
    <row r="80" spans="1:13" ht="15" thickBot="1" x14ac:dyDescent="0.4">
      <c r="A80" s="9" t="s">
        <v>7</v>
      </c>
      <c r="B80" s="9"/>
      <c r="C80" s="18">
        <v>6</v>
      </c>
      <c r="D80" s="10">
        <v>9781868539666</v>
      </c>
      <c r="E80" s="9" t="s">
        <v>83</v>
      </c>
      <c r="F80" s="9" t="s">
        <v>51</v>
      </c>
      <c r="G80" s="11">
        <v>60</v>
      </c>
      <c r="H80" s="82">
        <v>0</v>
      </c>
      <c r="I80" s="32"/>
      <c r="J80" s="11"/>
      <c r="K80" s="12"/>
      <c r="L80" s="12"/>
      <c r="M80" s="1"/>
    </row>
    <row r="81" spans="1:13" ht="15" thickBot="1" x14ac:dyDescent="0.4">
      <c r="A81" s="9" t="s">
        <v>27</v>
      </c>
      <c r="B81" s="9"/>
      <c r="C81" s="18">
        <v>6</v>
      </c>
      <c r="D81" s="10">
        <v>9781920364687</v>
      </c>
      <c r="E81" s="9" t="s">
        <v>72</v>
      </c>
      <c r="F81" s="9" t="s">
        <v>50</v>
      </c>
      <c r="G81" s="11">
        <v>60</v>
      </c>
      <c r="H81" s="82">
        <v>0</v>
      </c>
      <c r="I81" s="32"/>
      <c r="J81" s="11"/>
      <c r="K81" s="12"/>
      <c r="L81" s="12"/>
      <c r="M81" s="1"/>
    </row>
    <row r="82" spans="1:13" ht="15" thickBot="1" x14ac:dyDescent="0.4">
      <c r="A82" s="9" t="s">
        <v>28</v>
      </c>
      <c r="B82" s="9"/>
      <c r="C82" s="18">
        <v>6</v>
      </c>
      <c r="D82" s="10">
        <v>9781920364199</v>
      </c>
      <c r="E82" s="9" t="s">
        <v>59</v>
      </c>
      <c r="F82" s="9" t="s">
        <v>50</v>
      </c>
      <c r="G82" s="11">
        <v>120</v>
      </c>
      <c r="H82" s="82">
        <v>0</v>
      </c>
      <c r="I82" s="32">
        <v>15</v>
      </c>
      <c r="J82" s="11"/>
      <c r="K82" s="12"/>
      <c r="L82" s="12"/>
      <c r="M82" s="1"/>
    </row>
    <row r="83" spans="1:13" ht="15" thickBot="1" x14ac:dyDescent="0.4">
      <c r="A83" s="9" t="s">
        <v>29</v>
      </c>
      <c r="B83" s="9"/>
      <c r="C83" s="18">
        <v>6</v>
      </c>
      <c r="D83" s="10">
        <v>9781919786094</v>
      </c>
      <c r="E83" s="9" t="s">
        <v>59</v>
      </c>
      <c r="F83" s="9" t="s">
        <v>50</v>
      </c>
      <c r="G83" s="11">
        <v>120</v>
      </c>
      <c r="H83" s="82">
        <v>0</v>
      </c>
      <c r="I83" s="32">
        <v>6</v>
      </c>
      <c r="J83" s="11"/>
      <c r="K83" s="12"/>
      <c r="L83" s="12"/>
      <c r="M83" s="1"/>
    </row>
    <row r="84" spans="1:13" ht="26.5" thickBot="1" x14ac:dyDescent="0.4">
      <c r="A84" s="9" t="s">
        <v>30</v>
      </c>
      <c r="B84" s="9"/>
      <c r="C84" s="18">
        <v>6</v>
      </c>
      <c r="D84" s="10">
        <v>9781430804307</v>
      </c>
      <c r="E84" s="20" t="s">
        <v>84</v>
      </c>
      <c r="F84" s="9" t="s">
        <v>51</v>
      </c>
      <c r="G84" s="11">
        <v>90</v>
      </c>
      <c r="H84" s="82">
        <v>0</v>
      </c>
      <c r="I84" s="32">
        <v>11</v>
      </c>
      <c r="J84" s="11"/>
      <c r="K84" s="12"/>
      <c r="L84" s="12"/>
      <c r="M84" s="1"/>
    </row>
    <row r="85" spans="1:13" s="34" customFormat="1" ht="15" thickBot="1" x14ac:dyDescent="0.4">
      <c r="A85" s="21" t="s">
        <v>136</v>
      </c>
      <c r="B85" s="21"/>
      <c r="C85" s="22">
        <v>6</v>
      </c>
      <c r="D85" s="23">
        <v>9780639210087</v>
      </c>
      <c r="E85" s="75" t="s">
        <v>137</v>
      </c>
      <c r="F85" s="21" t="s">
        <v>50</v>
      </c>
      <c r="G85" s="24">
        <v>210</v>
      </c>
      <c r="H85" s="81">
        <v>0</v>
      </c>
      <c r="I85" s="32"/>
      <c r="J85" s="32"/>
      <c r="K85" s="30"/>
      <c r="L85" s="30"/>
      <c r="M85" s="33"/>
    </row>
    <row r="86" spans="1:13" s="34" customFormat="1" ht="15" thickBot="1" x14ac:dyDescent="0.4">
      <c r="A86" s="21" t="s">
        <v>24</v>
      </c>
      <c r="B86" s="21"/>
      <c r="C86" s="22">
        <v>6</v>
      </c>
      <c r="D86" s="23">
        <v>9780190758437</v>
      </c>
      <c r="E86" s="21"/>
      <c r="F86" s="21" t="s">
        <v>49</v>
      </c>
      <c r="G86" s="24">
        <v>210</v>
      </c>
      <c r="H86" s="81">
        <v>0</v>
      </c>
      <c r="I86" s="32"/>
      <c r="J86" s="32"/>
      <c r="K86" s="30"/>
      <c r="L86" s="30"/>
      <c r="M86" s="33"/>
    </row>
    <row r="87" spans="1:13" s="37" customFormat="1" ht="15" thickBot="1" x14ac:dyDescent="0.4">
      <c r="A87" s="21" t="s">
        <v>40</v>
      </c>
      <c r="B87" s="21"/>
      <c r="C87" s="22">
        <v>6</v>
      </c>
      <c r="D87" s="23">
        <v>9781919746227</v>
      </c>
      <c r="E87" s="21" t="s">
        <v>121</v>
      </c>
      <c r="F87" s="21" t="s">
        <v>50</v>
      </c>
      <c r="G87" s="24">
        <v>105</v>
      </c>
      <c r="H87" s="85">
        <v>0</v>
      </c>
      <c r="I87" s="32">
        <v>20</v>
      </c>
      <c r="J87" s="24"/>
      <c r="K87" s="35"/>
      <c r="L87" s="35"/>
      <c r="M87" s="36"/>
    </row>
    <row r="88" spans="1:13" ht="15" thickBot="1" x14ac:dyDescent="0.4">
      <c r="A88" s="9" t="s">
        <v>41</v>
      </c>
      <c r="B88" s="9"/>
      <c r="C88" s="18">
        <v>6</v>
      </c>
      <c r="D88" s="10">
        <v>9781919786988</v>
      </c>
      <c r="E88" s="9" t="s">
        <v>85</v>
      </c>
      <c r="F88" s="9" t="s">
        <v>50</v>
      </c>
      <c r="G88" s="11">
        <v>105</v>
      </c>
      <c r="H88" s="82">
        <v>0</v>
      </c>
      <c r="I88" s="32"/>
      <c r="J88" s="11"/>
      <c r="K88" s="12"/>
      <c r="L88" s="12"/>
      <c r="M88" s="1"/>
    </row>
    <row r="89" spans="1:13" ht="26.5" thickBot="1" x14ac:dyDescent="0.4">
      <c r="A89" s="9" t="s">
        <v>42</v>
      </c>
      <c r="B89" s="9"/>
      <c r="C89" s="18">
        <v>6</v>
      </c>
      <c r="D89" s="10">
        <v>9781920019112</v>
      </c>
      <c r="E89" s="20" t="s">
        <v>86</v>
      </c>
      <c r="F89" s="9" t="s">
        <v>50</v>
      </c>
      <c r="G89" s="11">
        <v>105</v>
      </c>
      <c r="H89" s="82">
        <v>0</v>
      </c>
      <c r="I89" s="32"/>
      <c r="J89" s="11"/>
      <c r="K89" s="12"/>
      <c r="L89" s="12"/>
      <c r="M89" s="1"/>
    </row>
    <row r="90" spans="1:13" ht="15" thickBot="1" x14ac:dyDescent="0.4">
      <c r="A90" s="9" t="s">
        <v>32</v>
      </c>
      <c r="B90" s="9"/>
      <c r="C90" s="18">
        <v>6</v>
      </c>
      <c r="D90" s="10">
        <v>9781775812289</v>
      </c>
      <c r="E90" s="9" t="s">
        <v>87</v>
      </c>
      <c r="F90" s="9" t="s">
        <v>50</v>
      </c>
      <c r="G90" s="11">
        <v>90</v>
      </c>
      <c r="H90" s="82">
        <v>0</v>
      </c>
      <c r="I90" s="32">
        <v>22</v>
      </c>
      <c r="J90" s="11"/>
      <c r="K90" s="12"/>
      <c r="L90" s="12"/>
      <c r="M90" s="1"/>
    </row>
    <row r="91" spans="1:13" ht="15" thickBot="1" x14ac:dyDescent="0.4">
      <c r="A91" s="9" t="s">
        <v>43</v>
      </c>
      <c r="B91" s="9"/>
      <c r="C91" s="18">
        <v>6</v>
      </c>
      <c r="D91" s="10">
        <v>9781775813019</v>
      </c>
      <c r="E91" s="9" t="s">
        <v>66</v>
      </c>
      <c r="F91" s="9" t="s">
        <v>50</v>
      </c>
      <c r="G91" s="11">
        <v>90</v>
      </c>
      <c r="H91" s="82">
        <v>0</v>
      </c>
      <c r="I91" s="32"/>
      <c r="J91" s="11">
        <v>0</v>
      </c>
      <c r="K91" s="12"/>
      <c r="L91" s="12"/>
      <c r="M91" s="1"/>
    </row>
    <row r="92" spans="1:13" ht="15" thickBot="1" x14ac:dyDescent="0.4">
      <c r="A92" s="9" t="s">
        <v>44</v>
      </c>
      <c r="B92" s="9"/>
      <c r="C92" s="18">
        <v>6</v>
      </c>
      <c r="D92" s="10">
        <v>9781775812753</v>
      </c>
      <c r="E92" s="9" t="s">
        <v>65</v>
      </c>
      <c r="F92" s="9" t="s">
        <v>50</v>
      </c>
      <c r="G92" s="11">
        <v>90</v>
      </c>
      <c r="H92" s="82">
        <v>0</v>
      </c>
      <c r="I92" s="32">
        <v>22</v>
      </c>
      <c r="J92" s="11">
        <v>6</v>
      </c>
      <c r="K92" s="12"/>
      <c r="L92" s="12"/>
      <c r="M92" s="1"/>
    </row>
    <row r="93" spans="1:13" ht="15" thickBot="1" x14ac:dyDescent="0.4">
      <c r="A93" s="9" t="s">
        <v>13</v>
      </c>
      <c r="B93" s="9"/>
      <c r="C93" s="18">
        <v>6</v>
      </c>
      <c r="D93" s="10">
        <v>9781775812760</v>
      </c>
      <c r="E93" s="9" t="s">
        <v>64</v>
      </c>
      <c r="F93" s="9" t="s">
        <v>50</v>
      </c>
      <c r="G93" s="11">
        <v>90</v>
      </c>
      <c r="H93" s="82">
        <v>0</v>
      </c>
      <c r="I93" s="11"/>
      <c r="J93" s="11">
        <v>43</v>
      </c>
      <c r="K93" s="12"/>
      <c r="L93" s="12"/>
      <c r="M93" s="1"/>
    </row>
    <row r="94" spans="1:13" s="34" customFormat="1" ht="15" thickBot="1" x14ac:dyDescent="0.4">
      <c r="A94" s="21" t="s">
        <v>145</v>
      </c>
      <c r="B94" s="21"/>
      <c r="C94" s="22">
        <v>6</v>
      </c>
      <c r="D94" s="23">
        <v>9780639211909</v>
      </c>
      <c r="E94" s="21" t="s">
        <v>96</v>
      </c>
      <c r="F94" s="75" t="s">
        <v>50</v>
      </c>
      <c r="G94" s="21">
        <v>60</v>
      </c>
      <c r="H94" s="81">
        <v>0</v>
      </c>
      <c r="I94" s="32"/>
      <c r="J94" s="32"/>
      <c r="K94" s="30"/>
      <c r="L94" s="30"/>
      <c r="M94" s="33"/>
    </row>
    <row r="95" spans="1:13" s="34" customFormat="1" ht="15" thickBot="1" x14ac:dyDescent="0.4">
      <c r="A95" s="21" t="s">
        <v>15</v>
      </c>
      <c r="B95" s="21"/>
      <c r="C95" s="22">
        <v>6</v>
      </c>
      <c r="D95" s="23">
        <v>9780639210452</v>
      </c>
      <c r="E95" s="21" t="s">
        <v>96</v>
      </c>
      <c r="F95" s="75" t="s">
        <v>50</v>
      </c>
      <c r="G95" s="21">
        <v>60</v>
      </c>
      <c r="H95" s="81">
        <v>0</v>
      </c>
      <c r="I95" s="32"/>
      <c r="J95" s="32"/>
      <c r="K95" s="30"/>
      <c r="L95" s="30"/>
      <c r="M95" s="33"/>
    </row>
    <row r="96" spans="1:13" s="34" customFormat="1" ht="15" thickBot="1" x14ac:dyDescent="0.4">
      <c r="A96" s="21" t="s">
        <v>146</v>
      </c>
      <c r="B96" s="21"/>
      <c r="C96" s="22">
        <v>6</v>
      </c>
      <c r="D96" s="23">
        <v>9780639104751</v>
      </c>
      <c r="E96" s="21" t="s">
        <v>96</v>
      </c>
      <c r="F96" s="75" t="s">
        <v>50</v>
      </c>
      <c r="G96" s="21">
        <v>60</v>
      </c>
      <c r="H96" s="81">
        <v>0</v>
      </c>
      <c r="I96" s="32"/>
      <c r="J96" s="32"/>
      <c r="K96" s="30"/>
      <c r="L96" s="30"/>
      <c r="M96" s="33"/>
    </row>
    <row r="97" spans="1:13" s="34" customFormat="1" ht="15" thickBot="1" x14ac:dyDescent="0.4">
      <c r="A97" s="21" t="s">
        <v>139</v>
      </c>
      <c r="B97" s="21"/>
      <c r="C97" s="22">
        <v>6</v>
      </c>
      <c r="D97" s="23">
        <v>9780639210483</v>
      </c>
      <c r="E97" s="21"/>
      <c r="F97" s="75" t="s">
        <v>50</v>
      </c>
      <c r="G97" s="21">
        <v>2</v>
      </c>
      <c r="H97" s="81">
        <v>0</v>
      </c>
      <c r="I97" s="32"/>
      <c r="J97" s="32"/>
      <c r="K97" s="30"/>
      <c r="L97" s="30"/>
      <c r="M97" s="33"/>
    </row>
    <row r="98" spans="1:13" s="34" customFormat="1" ht="15" thickBot="1" x14ac:dyDescent="0.4">
      <c r="A98" s="21" t="s">
        <v>16</v>
      </c>
      <c r="B98" s="21"/>
      <c r="C98" s="22">
        <v>6</v>
      </c>
      <c r="D98" s="23">
        <v>9780639210476</v>
      </c>
      <c r="E98" s="21" t="s">
        <v>138</v>
      </c>
      <c r="F98" s="75" t="s">
        <v>50</v>
      </c>
      <c r="G98" s="21">
        <v>60</v>
      </c>
      <c r="H98" s="81">
        <v>0</v>
      </c>
      <c r="I98" s="32"/>
      <c r="J98" s="32"/>
      <c r="K98" s="30"/>
      <c r="L98" s="30"/>
      <c r="M98" s="33"/>
    </row>
    <row r="99" spans="1:13" ht="15" thickBot="1" x14ac:dyDescent="0.4">
      <c r="A99" s="9" t="s">
        <v>45</v>
      </c>
      <c r="B99" s="9"/>
      <c r="C99" s="18">
        <v>6</v>
      </c>
      <c r="D99" s="10">
        <v>9781775812227</v>
      </c>
      <c r="E99" s="9" t="s">
        <v>97</v>
      </c>
      <c r="F99" s="9" t="s">
        <v>50</v>
      </c>
      <c r="G99" s="9">
        <v>60</v>
      </c>
      <c r="H99" s="82">
        <v>0</v>
      </c>
      <c r="I99" s="11"/>
      <c r="J99" s="11"/>
      <c r="K99" s="12"/>
      <c r="L99" s="12"/>
      <c r="M99" s="1"/>
    </row>
    <row r="100" spans="1:13" ht="15" thickBot="1" x14ac:dyDescent="0.4">
      <c r="A100" s="9" t="s">
        <v>46</v>
      </c>
      <c r="B100" s="9"/>
      <c r="C100" s="18">
        <v>6</v>
      </c>
      <c r="D100" s="10">
        <v>9781775813675</v>
      </c>
      <c r="E100" s="9" t="s">
        <v>98</v>
      </c>
      <c r="F100" s="9" t="s">
        <v>50</v>
      </c>
      <c r="G100" s="9">
        <v>60</v>
      </c>
      <c r="H100" s="82">
        <v>0</v>
      </c>
      <c r="I100" s="11"/>
      <c r="J100" s="11"/>
      <c r="K100" s="12"/>
      <c r="L100" s="12"/>
      <c r="M100" s="1"/>
    </row>
    <row r="101" spans="1:13" ht="15" thickBot="1" x14ac:dyDescent="0.4">
      <c r="A101" s="9" t="s">
        <v>47</v>
      </c>
      <c r="B101" s="9"/>
      <c r="C101" s="18">
        <v>6</v>
      </c>
      <c r="D101" s="10">
        <v>9781920671624</v>
      </c>
      <c r="E101" s="9" t="s">
        <v>95</v>
      </c>
      <c r="F101" s="9" t="s">
        <v>50</v>
      </c>
      <c r="G101" s="9">
        <v>20</v>
      </c>
      <c r="H101" s="82">
        <v>0</v>
      </c>
      <c r="I101" s="11"/>
      <c r="J101" s="11"/>
      <c r="K101" s="12"/>
      <c r="L101" s="12"/>
      <c r="M101" s="1"/>
    </row>
    <row r="102" spans="1:13" s="34" customFormat="1" ht="26.5" thickBot="1" x14ac:dyDescent="0.4">
      <c r="A102" s="21" t="s">
        <v>19</v>
      </c>
      <c r="B102" s="21"/>
      <c r="C102" s="22">
        <v>6</v>
      </c>
      <c r="D102" s="23">
        <v>9781919786261</v>
      </c>
      <c r="E102" s="75" t="s">
        <v>101</v>
      </c>
      <c r="F102" s="21" t="s">
        <v>50</v>
      </c>
      <c r="G102" s="21">
        <v>20</v>
      </c>
      <c r="H102" s="81">
        <v>0</v>
      </c>
      <c r="I102" s="32"/>
      <c r="J102" s="32"/>
      <c r="K102" s="30"/>
      <c r="L102" s="30"/>
      <c r="M102" s="33"/>
    </row>
    <row r="103" spans="1:13" ht="15" thickBot="1" x14ac:dyDescent="0.4">
      <c r="A103" s="9" t="s">
        <v>20</v>
      </c>
      <c r="B103" s="9"/>
      <c r="C103" s="18">
        <v>6</v>
      </c>
      <c r="D103" s="10">
        <v>9781920540210</v>
      </c>
      <c r="E103" s="9" t="s">
        <v>99</v>
      </c>
      <c r="F103" s="9" t="s">
        <v>50</v>
      </c>
      <c r="G103" s="9">
        <v>20</v>
      </c>
      <c r="H103" s="82">
        <v>0</v>
      </c>
      <c r="I103" s="11"/>
      <c r="J103" s="11"/>
      <c r="K103" s="12"/>
      <c r="L103" s="12"/>
      <c r="M103" s="1"/>
    </row>
    <row r="104" spans="1:13" ht="15" thickBot="1" x14ac:dyDescent="0.4">
      <c r="A104" s="9" t="s">
        <v>88</v>
      </c>
      <c r="B104" s="9"/>
      <c r="C104" s="18">
        <v>6</v>
      </c>
      <c r="D104" s="10">
        <v>9781775815426</v>
      </c>
      <c r="E104" s="9" t="s">
        <v>99</v>
      </c>
      <c r="F104" s="9" t="s">
        <v>50</v>
      </c>
      <c r="G104" s="9">
        <v>20</v>
      </c>
      <c r="H104" s="82">
        <v>0</v>
      </c>
      <c r="I104" s="11"/>
      <c r="J104" s="11"/>
      <c r="K104" s="12"/>
      <c r="L104" s="12"/>
      <c r="M104" s="1"/>
    </row>
    <row r="105" spans="1:13" s="37" customFormat="1" ht="26.5" thickBot="1" x14ac:dyDescent="0.4">
      <c r="A105" s="21" t="s">
        <v>48</v>
      </c>
      <c r="B105" s="21"/>
      <c r="C105" s="22">
        <v>6</v>
      </c>
      <c r="D105" s="23">
        <v>9781920671556</v>
      </c>
      <c r="E105" s="75" t="s">
        <v>100</v>
      </c>
      <c r="F105" s="21" t="s">
        <v>50</v>
      </c>
      <c r="G105" s="21">
        <v>20</v>
      </c>
      <c r="H105" s="85">
        <v>0</v>
      </c>
      <c r="I105" s="24"/>
      <c r="J105" s="24"/>
      <c r="K105" s="35"/>
      <c r="L105" s="35"/>
      <c r="M105" s="36"/>
    </row>
    <row r="106" spans="1:13" ht="15" thickBot="1" x14ac:dyDescent="0.4">
      <c r="A106" s="17"/>
      <c r="B106" s="17"/>
      <c r="C106" s="27"/>
      <c r="D106" s="28"/>
      <c r="E106" s="29"/>
      <c r="F106" s="17"/>
      <c r="G106" s="17"/>
      <c r="H106" s="12"/>
      <c r="I106" s="11"/>
      <c r="J106" s="11"/>
      <c r="K106" s="12"/>
      <c r="L106" s="12"/>
      <c r="M106" s="1"/>
    </row>
    <row r="107" spans="1:13" x14ac:dyDescent="0.35">
      <c r="A107" s="17"/>
      <c r="B107" s="17"/>
      <c r="C107" s="27"/>
      <c r="D107" s="28"/>
      <c r="E107" s="29"/>
      <c r="F107" s="17"/>
      <c r="G107" s="17"/>
      <c r="H107" s="12"/>
      <c r="I107" s="12"/>
      <c r="J107" s="12"/>
      <c r="K107" s="12"/>
      <c r="L107" s="12"/>
      <c r="M107" s="1"/>
    </row>
    <row r="108" spans="1:13" x14ac:dyDescent="0.35">
      <c r="A108" s="239"/>
      <c r="B108" s="239"/>
      <c r="C108" s="239"/>
      <c r="D108" s="239"/>
      <c r="E108" s="239"/>
      <c r="F108" s="1"/>
      <c r="G108" s="1"/>
      <c r="H108" s="1"/>
      <c r="I108" s="1"/>
      <c r="J108" s="1"/>
      <c r="K108" s="1"/>
      <c r="L108" s="1"/>
      <c r="M108" s="1"/>
    </row>
    <row r="109" spans="1:13" x14ac:dyDescent="0.35">
      <c r="A109" s="30"/>
      <c r="B109" s="30"/>
      <c r="C109" s="30"/>
      <c r="D109" s="30"/>
      <c r="E109" s="30"/>
      <c r="F109" s="1"/>
      <c r="G109" s="1"/>
      <c r="H109" s="1"/>
      <c r="I109" s="1"/>
      <c r="J109" s="1"/>
      <c r="K109" s="1"/>
      <c r="L109" s="1"/>
      <c r="M109" s="1"/>
    </row>
    <row r="110" spans="1:13" ht="15" thickBot="1" x14ac:dyDescent="0.4">
      <c r="A110" s="30"/>
      <c r="B110" s="30"/>
      <c r="C110" s="30"/>
      <c r="D110" s="30"/>
      <c r="E110" s="30"/>
      <c r="F110" s="1"/>
      <c r="G110" s="1"/>
      <c r="H110" s="1"/>
      <c r="I110" s="1"/>
      <c r="J110" s="1"/>
      <c r="K110" s="1"/>
      <c r="L110" s="1"/>
      <c r="M110" s="1"/>
    </row>
    <row r="111" spans="1:13" x14ac:dyDescent="0.35">
      <c r="A111" s="58" t="s">
        <v>123</v>
      </c>
      <c r="B111" s="56"/>
      <c r="C111" s="227"/>
      <c r="D111" s="227"/>
      <c r="E111" s="57"/>
      <c r="F111" s="1"/>
      <c r="G111" s="1"/>
      <c r="H111" s="1"/>
      <c r="I111" s="1"/>
      <c r="J111" s="1"/>
      <c r="K111" s="1"/>
      <c r="L111" s="1"/>
      <c r="M111" s="1"/>
    </row>
    <row r="112" spans="1:13" x14ac:dyDescent="0.35">
      <c r="A112" s="43"/>
      <c r="B112" s="41"/>
      <c r="C112" s="27"/>
      <c r="D112" s="17"/>
      <c r="E112" s="44"/>
      <c r="F112" s="1"/>
      <c r="G112" s="1"/>
      <c r="H112" s="1"/>
      <c r="I112" s="1"/>
      <c r="J112" s="1"/>
      <c r="K112" s="1"/>
      <c r="L112" s="1"/>
      <c r="M112" s="1"/>
    </row>
    <row r="113" spans="1:13" x14ac:dyDescent="0.35">
      <c r="A113" s="63" t="s">
        <v>3</v>
      </c>
      <c r="B113" s="59"/>
      <c r="C113" s="60"/>
      <c r="D113" s="61"/>
      <c r="E113" s="64"/>
      <c r="F113" s="1"/>
      <c r="G113" s="1"/>
      <c r="H113" s="1"/>
      <c r="I113" s="1"/>
      <c r="J113" s="1"/>
      <c r="K113" s="1"/>
      <c r="L113" s="1"/>
      <c r="M113" s="1"/>
    </row>
    <row r="114" spans="1:13" x14ac:dyDescent="0.35">
      <c r="A114" s="45"/>
      <c r="B114" s="17"/>
      <c r="C114" s="27"/>
      <c r="D114" s="17"/>
      <c r="E114" s="44"/>
      <c r="F114" s="1"/>
      <c r="G114" s="1"/>
      <c r="H114" s="1"/>
      <c r="I114" s="1"/>
      <c r="J114" s="1"/>
      <c r="K114" s="1"/>
      <c r="L114" s="1"/>
      <c r="M114" s="1"/>
    </row>
    <row r="115" spans="1:13" ht="15" thickBot="1" x14ac:dyDescent="0.4">
      <c r="A115" s="67" t="s">
        <v>4</v>
      </c>
      <c r="B115" s="40"/>
      <c r="C115" s="68"/>
      <c r="D115" s="69"/>
      <c r="E115" s="70"/>
      <c r="F115" s="1"/>
      <c r="G115" s="1"/>
      <c r="H115" s="1"/>
      <c r="I115" s="1"/>
      <c r="J115" s="1"/>
      <c r="K115" s="1"/>
      <c r="L115" s="1"/>
      <c r="M115" s="1"/>
    </row>
    <row r="116" spans="1:13" ht="15" thickBot="1" x14ac:dyDescent="0.4">
      <c r="A116" s="65"/>
      <c r="B116" s="39"/>
      <c r="C116" s="38"/>
      <c r="D116" s="39"/>
      <c r="E116" s="66"/>
    </row>
    <row r="117" spans="1:13" x14ac:dyDescent="0.35">
      <c r="A117" s="58" t="s">
        <v>124</v>
      </c>
      <c r="B117" s="42"/>
      <c r="C117" s="228"/>
      <c r="D117" s="227"/>
      <c r="E117" s="57"/>
      <c r="F117" s="1"/>
      <c r="G117" s="1"/>
      <c r="H117" s="1"/>
      <c r="I117" s="1"/>
      <c r="J117" s="1"/>
      <c r="K117" s="1"/>
      <c r="L117" s="1"/>
      <c r="M117" s="1"/>
    </row>
    <row r="118" spans="1:13" x14ac:dyDescent="0.35">
      <c r="A118" s="43"/>
      <c r="B118" s="41"/>
      <c r="C118" s="27"/>
      <c r="D118" s="17"/>
      <c r="E118" s="44"/>
      <c r="F118" s="1"/>
      <c r="G118" s="1"/>
      <c r="H118" s="1"/>
      <c r="I118" s="1"/>
      <c r="J118" s="1"/>
      <c r="K118" s="1"/>
      <c r="L118" s="1"/>
      <c r="M118" s="1"/>
    </row>
    <row r="119" spans="1:13" x14ac:dyDescent="0.35">
      <c r="A119" s="63" t="s">
        <v>3</v>
      </c>
      <c r="B119" s="41"/>
      <c r="C119" s="62"/>
      <c r="D119" s="61"/>
      <c r="E119" s="64"/>
      <c r="F119" s="1"/>
      <c r="G119" s="1"/>
      <c r="H119" s="1"/>
      <c r="I119" s="1"/>
      <c r="J119" s="1"/>
      <c r="K119" s="1"/>
      <c r="L119" s="1"/>
      <c r="M119" s="1"/>
    </row>
    <row r="120" spans="1:13" x14ac:dyDescent="0.35">
      <c r="A120" s="45"/>
      <c r="B120" s="17"/>
      <c r="C120" s="27"/>
      <c r="D120" s="17"/>
      <c r="E120" s="44"/>
      <c r="F120" s="1"/>
      <c r="G120" s="1"/>
      <c r="H120" s="1"/>
      <c r="I120" s="1"/>
      <c r="J120" s="1"/>
      <c r="K120" s="1"/>
      <c r="L120" s="1"/>
      <c r="M120" s="1"/>
    </row>
    <row r="121" spans="1:13" ht="15" thickBot="1" x14ac:dyDescent="0.4">
      <c r="A121" s="67" t="s">
        <v>4</v>
      </c>
      <c r="B121" s="40"/>
      <c r="C121" s="68"/>
      <c r="D121" s="69"/>
      <c r="E121" s="70"/>
      <c r="F121" s="1"/>
      <c r="G121" s="1"/>
      <c r="H121" s="1"/>
      <c r="I121" s="1"/>
      <c r="J121" s="1"/>
      <c r="K121" s="1"/>
      <c r="L121" s="1"/>
      <c r="M121" s="1"/>
    </row>
  </sheetData>
  <mergeCells count="14">
    <mergeCell ref="A8:H8"/>
    <mergeCell ref="A13:H13"/>
    <mergeCell ref="A73:H73"/>
    <mergeCell ref="C111:D111"/>
    <mergeCell ref="C117:D117"/>
    <mergeCell ref="C9:D9"/>
    <mergeCell ref="F9:G9"/>
    <mergeCell ref="C10:D10"/>
    <mergeCell ref="F10:G10"/>
    <mergeCell ref="A43:H43"/>
    <mergeCell ref="A108:E108"/>
    <mergeCell ref="D47:D48"/>
    <mergeCell ref="E47:E48"/>
    <mergeCell ref="F47:F48"/>
  </mergeCells>
  <pageMargins left="0.25" right="0.25" top="0.75" bottom="0.75" header="0.3" footer="0.3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workbookViewId="0">
      <selection activeCell="B9" sqref="B9:C9"/>
    </sheetView>
  </sheetViews>
  <sheetFormatPr defaultRowHeight="14.5" x14ac:dyDescent="0.35"/>
  <cols>
    <col min="1" max="1" width="31" customWidth="1"/>
    <col min="3" max="3" width="20.7265625" customWidth="1"/>
    <col min="4" max="4" width="25.1796875" customWidth="1"/>
    <col min="5" max="5" width="18.54296875" customWidth="1"/>
    <col min="6" max="6" width="14.1796875" customWidth="1"/>
    <col min="7" max="7" width="0" hidden="1" customWidth="1"/>
  </cols>
  <sheetData>
    <row r="1" spans="1:12" x14ac:dyDescent="0.35">
      <c r="A1" s="177"/>
      <c r="B1" s="179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x14ac:dyDescent="0.35">
      <c r="A2" s="177"/>
      <c r="B2" s="179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2" x14ac:dyDescent="0.35">
      <c r="A3" s="177"/>
      <c r="B3" s="179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x14ac:dyDescent="0.35">
      <c r="A4" s="177"/>
      <c r="B4" s="179"/>
      <c r="C4" s="177"/>
      <c r="D4" s="177"/>
      <c r="E4" s="177"/>
      <c r="F4" s="177"/>
      <c r="G4" s="177"/>
      <c r="H4" s="177"/>
      <c r="I4" s="177"/>
      <c r="J4" s="177"/>
      <c r="K4" s="177"/>
      <c r="L4" s="177"/>
    </row>
    <row r="5" spans="1:12" x14ac:dyDescent="0.35">
      <c r="A5" s="177"/>
      <c r="B5" s="179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2" x14ac:dyDescent="0.35">
      <c r="A6" s="177"/>
      <c r="B6" s="179"/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2" ht="15" thickBot="1" x14ac:dyDescent="0.4">
      <c r="A7" s="177"/>
      <c r="B7" s="179"/>
      <c r="C7" s="177"/>
      <c r="D7" s="177"/>
      <c r="E7" s="177"/>
      <c r="F7" s="177"/>
      <c r="G7" s="177"/>
      <c r="H7" s="177"/>
      <c r="I7" s="177"/>
      <c r="J7" s="177"/>
      <c r="K7" s="177"/>
      <c r="L7" s="177"/>
    </row>
    <row r="8" spans="1:12" ht="15.75" customHeight="1" thickBot="1" x14ac:dyDescent="0.4">
      <c r="A8" s="220" t="s">
        <v>150</v>
      </c>
      <c r="B8" s="221"/>
      <c r="C8" s="221"/>
      <c r="D8" s="221"/>
      <c r="E8" s="221"/>
      <c r="F8" s="255"/>
      <c r="G8" s="255"/>
      <c r="H8" s="178"/>
      <c r="I8" s="177"/>
      <c r="J8" s="177"/>
      <c r="K8" s="177"/>
      <c r="L8" s="177"/>
    </row>
    <row r="9" spans="1:12" ht="15" customHeight="1" thickBot="1" x14ac:dyDescent="0.4">
      <c r="A9" s="201" t="s">
        <v>151</v>
      </c>
      <c r="B9" s="231">
        <v>45078</v>
      </c>
      <c r="C9" s="232"/>
      <c r="D9" s="199" t="s">
        <v>126</v>
      </c>
      <c r="E9" s="264">
        <f>B9</f>
        <v>45078</v>
      </c>
      <c r="F9" s="265"/>
      <c r="G9" s="265"/>
      <c r="H9" s="183"/>
      <c r="I9" s="177"/>
      <c r="J9" s="177"/>
      <c r="K9" s="177"/>
      <c r="L9" s="177"/>
    </row>
    <row r="10" spans="1:12" ht="15.75" customHeight="1" thickBot="1" x14ac:dyDescent="0.4">
      <c r="A10" s="191"/>
      <c r="B10" s="261"/>
      <c r="C10" s="262"/>
      <c r="D10" s="200" t="s">
        <v>152</v>
      </c>
      <c r="E10" s="266" t="s">
        <v>153</v>
      </c>
      <c r="F10" s="267"/>
      <c r="G10" s="267"/>
      <c r="H10" s="184"/>
      <c r="I10" s="177"/>
      <c r="J10" s="177"/>
      <c r="K10" s="178"/>
      <c r="L10" s="177"/>
    </row>
    <row r="11" spans="1:12" ht="15" thickBot="1" x14ac:dyDescent="0.4">
      <c r="A11" s="268"/>
      <c r="B11" s="255"/>
      <c r="C11" s="255"/>
      <c r="D11" s="255"/>
      <c r="E11" s="255"/>
      <c r="F11" s="255"/>
      <c r="G11" s="255"/>
      <c r="H11" s="179"/>
      <c r="I11" s="179"/>
      <c r="J11" s="179"/>
      <c r="K11" s="179"/>
      <c r="L11" s="177"/>
    </row>
    <row r="12" spans="1:12" ht="26.5" thickBot="1" x14ac:dyDescent="0.4">
      <c r="A12" s="185" t="s">
        <v>1</v>
      </c>
      <c r="B12" s="185" t="s">
        <v>55</v>
      </c>
      <c r="C12" s="185" t="s">
        <v>2</v>
      </c>
      <c r="D12" s="185" t="s">
        <v>154</v>
      </c>
      <c r="E12" s="185" t="s">
        <v>5</v>
      </c>
      <c r="F12" s="185" t="s">
        <v>459</v>
      </c>
      <c r="G12" s="192" t="s">
        <v>155</v>
      </c>
      <c r="H12" s="180"/>
      <c r="I12" s="180"/>
      <c r="J12" s="180"/>
      <c r="K12" s="181"/>
      <c r="L12" s="178"/>
    </row>
    <row r="13" spans="1:12" ht="15.75" customHeight="1" thickBot="1" x14ac:dyDescent="0.4">
      <c r="A13" s="257" t="s">
        <v>127</v>
      </c>
      <c r="B13" s="258"/>
      <c r="C13" s="258"/>
      <c r="D13" s="258"/>
      <c r="E13" s="258"/>
      <c r="F13" s="258"/>
      <c r="G13" s="258"/>
      <c r="H13" s="180"/>
      <c r="I13" s="180"/>
      <c r="J13" s="180"/>
      <c r="K13" s="181"/>
      <c r="L13" s="178"/>
    </row>
    <row r="14" spans="1:12" ht="15" thickBot="1" x14ac:dyDescent="0.4">
      <c r="A14" s="205" t="s">
        <v>13</v>
      </c>
      <c r="B14" s="206" t="s">
        <v>156</v>
      </c>
      <c r="C14" s="207" t="s">
        <v>157</v>
      </c>
      <c r="D14" s="205" t="s">
        <v>158</v>
      </c>
      <c r="E14" s="205" t="s">
        <v>159</v>
      </c>
      <c r="F14" s="208">
        <v>50</v>
      </c>
      <c r="G14" s="205">
        <v>21</v>
      </c>
      <c r="H14" s="182"/>
      <c r="I14" s="182"/>
      <c r="J14" s="182"/>
      <c r="K14" s="182"/>
      <c r="L14" s="177"/>
    </row>
    <row r="15" spans="1:12" ht="15" thickBot="1" x14ac:dyDescent="0.4">
      <c r="A15" s="205" t="s">
        <v>12</v>
      </c>
      <c r="B15" s="206" t="s">
        <v>156</v>
      </c>
      <c r="C15" s="207" t="s">
        <v>160</v>
      </c>
      <c r="D15" s="205" t="s">
        <v>161</v>
      </c>
      <c r="E15" s="205" t="s">
        <v>159</v>
      </c>
      <c r="F15" s="208">
        <v>50</v>
      </c>
      <c r="G15" s="205">
        <v>19</v>
      </c>
      <c r="H15" s="182"/>
      <c r="I15" s="182"/>
      <c r="J15" s="182"/>
      <c r="K15" s="182"/>
      <c r="L15" s="177"/>
    </row>
    <row r="16" spans="1:12" ht="15" thickBot="1" x14ac:dyDescent="0.4">
      <c r="A16" s="205" t="s">
        <v>11</v>
      </c>
      <c r="B16" s="206" t="s">
        <v>156</v>
      </c>
      <c r="C16" s="209" t="s">
        <v>162</v>
      </c>
      <c r="D16" s="205" t="s">
        <v>163</v>
      </c>
      <c r="E16" s="205" t="s">
        <v>159</v>
      </c>
      <c r="F16" s="208">
        <v>50</v>
      </c>
      <c r="G16" s="205">
        <v>20</v>
      </c>
      <c r="H16" s="182"/>
      <c r="I16" s="182"/>
      <c r="J16" s="182"/>
      <c r="K16" s="182"/>
      <c r="L16" s="177"/>
    </row>
    <row r="17" spans="1:12" ht="15" thickBot="1" x14ac:dyDescent="0.4">
      <c r="A17" s="205" t="s">
        <v>164</v>
      </c>
      <c r="B17" s="206" t="s">
        <v>156</v>
      </c>
      <c r="C17" s="207" t="s">
        <v>165</v>
      </c>
      <c r="D17" s="205" t="s">
        <v>166</v>
      </c>
      <c r="E17" s="205" t="s">
        <v>159</v>
      </c>
      <c r="F17" s="208">
        <v>50</v>
      </c>
      <c r="G17" s="205">
        <v>23</v>
      </c>
      <c r="H17" s="182"/>
      <c r="I17" s="182"/>
      <c r="J17" s="182"/>
      <c r="K17" s="182"/>
      <c r="L17" s="177"/>
    </row>
    <row r="18" spans="1:12" ht="15" thickBot="1" x14ac:dyDescent="0.4">
      <c r="A18" s="205" t="s">
        <v>167</v>
      </c>
      <c r="B18" s="206" t="s">
        <v>156</v>
      </c>
      <c r="C18" s="218" t="s">
        <v>168</v>
      </c>
      <c r="D18" s="205" t="s">
        <v>169</v>
      </c>
      <c r="E18" s="219" t="s">
        <v>159</v>
      </c>
      <c r="F18" s="208">
        <v>240</v>
      </c>
      <c r="G18" s="205">
        <v>86</v>
      </c>
      <c r="H18" s="182"/>
      <c r="I18" s="182"/>
      <c r="J18" s="182"/>
      <c r="K18" s="182"/>
      <c r="L18" s="177"/>
    </row>
    <row r="19" spans="1:12" ht="15" thickBot="1" x14ac:dyDescent="0.4">
      <c r="A19" s="205" t="s">
        <v>170</v>
      </c>
      <c r="B19" s="206" t="s">
        <v>156</v>
      </c>
      <c r="C19" s="207" t="s">
        <v>171</v>
      </c>
      <c r="D19" s="205" t="s">
        <v>172</v>
      </c>
      <c r="E19" s="205" t="s">
        <v>159</v>
      </c>
      <c r="F19" s="208">
        <v>340</v>
      </c>
      <c r="G19" s="205">
        <v>143</v>
      </c>
      <c r="H19" s="182"/>
      <c r="I19" s="182"/>
      <c r="J19" s="182"/>
      <c r="K19" s="182"/>
      <c r="L19" s="177"/>
    </row>
    <row r="20" spans="1:12" ht="15" thickBot="1" x14ac:dyDescent="0.4">
      <c r="A20" s="205"/>
      <c r="B20" s="206"/>
      <c r="C20" s="207"/>
      <c r="D20" s="205" t="s">
        <v>173</v>
      </c>
      <c r="E20" s="205"/>
      <c r="F20" s="208"/>
      <c r="G20" s="205"/>
      <c r="H20" s="182"/>
      <c r="I20" s="182"/>
      <c r="J20" s="182"/>
      <c r="K20" s="182"/>
      <c r="L20" s="177"/>
    </row>
    <row r="21" spans="1:12" ht="29.5" thickBot="1" x14ac:dyDescent="0.4">
      <c r="A21" s="174" t="s">
        <v>458</v>
      </c>
      <c r="B21" s="206" t="s">
        <v>156</v>
      </c>
      <c r="C21" s="207" t="s">
        <v>174</v>
      </c>
      <c r="D21" s="205" t="s">
        <v>175</v>
      </c>
      <c r="E21" s="205" t="s">
        <v>159</v>
      </c>
      <c r="F21" s="208">
        <v>340</v>
      </c>
      <c r="G21" s="205">
        <v>110</v>
      </c>
      <c r="H21" s="182"/>
      <c r="I21" s="182"/>
      <c r="J21" s="182"/>
      <c r="K21" s="182"/>
      <c r="L21" s="177"/>
    </row>
    <row r="22" spans="1:12" ht="15" thickBot="1" x14ac:dyDescent="0.4">
      <c r="A22" s="205" t="s">
        <v>176</v>
      </c>
      <c r="B22" s="206" t="s">
        <v>156</v>
      </c>
      <c r="C22" s="207">
        <v>9781920364694</v>
      </c>
      <c r="D22" s="205" t="s">
        <v>177</v>
      </c>
      <c r="E22" s="205" t="s">
        <v>159</v>
      </c>
      <c r="F22" s="208">
        <v>120</v>
      </c>
      <c r="G22" s="205">
        <v>14</v>
      </c>
      <c r="H22" s="182"/>
      <c r="I22" s="182"/>
      <c r="J22" s="182"/>
      <c r="K22" s="182"/>
      <c r="L22" s="177"/>
    </row>
    <row r="23" spans="1:12" ht="15" thickBot="1" x14ac:dyDescent="0.4">
      <c r="A23" s="205" t="s">
        <v>28</v>
      </c>
      <c r="B23" s="206" t="s">
        <v>156</v>
      </c>
      <c r="C23" s="207" t="s">
        <v>178</v>
      </c>
      <c r="D23" s="205" t="s">
        <v>179</v>
      </c>
      <c r="E23" s="205" t="s">
        <v>159</v>
      </c>
      <c r="F23" s="208">
        <v>80</v>
      </c>
      <c r="G23" s="205">
        <v>47</v>
      </c>
      <c r="H23" s="182"/>
      <c r="I23" s="182"/>
      <c r="J23" s="182"/>
      <c r="K23" s="182"/>
      <c r="L23" s="177"/>
    </row>
    <row r="24" spans="1:12" ht="15" thickBot="1" x14ac:dyDescent="0.4">
      <c r="A24" s="205" t="s">
        <v>180</v>
      </c>
      <c r="B24" s="206" t="s">
        <v>156</v>
      </c>
      <c r="C24" s="207" t="s">
        <v>181</v>
      </c>
      <c r="D24" s="205" t="s">
        <v>182</v>
      </c>
      <c r="E24" s="205" t="s">
        <v>183</v>
      </c>
      <c r="F24" s="208">
        <v>90</v>
      </c>
      <c r="G24" s="205">
        <v>59</v>
      </c>
      <c r="H24" s="182"/>
      <c r="I24" s="182"/>
      <c r="J24" s="182"/>
      <c r="K24" s="182"/>
      <c r="L24" s="177"/>
    </row>
    <row r="25" spans="1:12" ht="15" thickBot="1" x14ac:dyDescent="0.4">
      <c r="A25" s="205"/>
      <c r="B25" s="206"/>
      <c r="C25" s="207"/>
      <c r="D25" s="205" t="s">
        <v>184</v>
      </c>
      <c r="E25" s="205"/>
      <c r="F25" s="208"/>
      <c r="G25" s="205"/>
      <c r="H25" s="182"/>
      <c r="I25" s="182"/>
      <c r="J25" s="182"/>
      <c r="K25" s="182"/>
      <c r="L25" s="177"/>
    </row>
    <row r="26" spans="1:12" ht="15" thickBot="1" x14ac:dyDescent="0.4">
      <c r="A26" s="205" t="s">
        <v>10</v>
      </c>
      <c r="B26" s="206" t="s">
        <v>156</v>
      </c>
      <c r="C26" s="207" t="s">
        <v>185</v>
      </c>
      <c r="D26" s="205" t="s">
        <v>186</v>
      </c>
      <c r="E26" s="205" t="s">
        <v>183</v>
      </c>
      <c r="F26" s="208">
        <v>240</v>
      </c>
      <c r="G26" s="205">
        <v>0</v>
      </c>
      <c r="H26" s="182"/>
      <c r="I26" s="182"/>
      <c r="J26" s="182"/>
      <c r="K26" s="182"/>
      <c r="L26" s="177"/>
    </row>
    <row r="27" spans="1:12" ht="15" thickBot="1" x14ac:dyDescent="0.4">
      <c r="A27" s="205" t="s">
        <v>187</v>
      </c>
      <c r="B27" s="206" t="s">
        <v>156</v>
      </c>
      <c r="C27" s="207" t="s">
        <v>188</v>
      </c>
      <c r="D27" s="205" t="s">
        <v>189</v>
      </c>
      <c r="E27" s="205" t="s">
        <v>159</v>
      </c>
      <c r="F27" s="208">
        <v>120</v>
      </c>
      <c r="G27" s="208">
        <v>45</v>
      </c>
      <c r="H27" s="182"/>
      <c r="I27" s="182"/>
      <c r="J27" s="182"/>
      <c r="K27" s="182"/>
      <c r="L27" s="177"/>
    </row>
    <row r="28" spans="1:12" ht="15" thickBot="1" x14ac:dyDescent="0.4">
      <c r="A28" s="205"/>
      <c r="B28" s="206"/>
      <c r="C28" s="210"/>
      <c r="D28" s="205" t="s">
        <v>190</v>
      </c>
      <c r="E28" s="205"/>
      <c r="F28" s="208"/>
      <c r="G28" s="208"/>
      <c r="H28" s="182"/>
      <c r="I28" s="182"/>
      <c r="J28" s="182"/>
      <c r="K28" s="182"/>
      <c r="L28" s="177"/>
    </row>
    <row r="29" spans="1:12" ht="15" thickBot="1" x14ac:dyDescent="0.4">
      <c r="A29" s="263" t="s">
        <v>191</v>
      </c>
      <c r="B29" s="263"/>
      <c r="C29" s="263"/>
      <c r="D29" s="263"/>
      <c r="E29" s="263"/>
      <c r="F29" s="263"/>
      <c r="G29" s="263"/>
      <c r="H29" s="182"/>
      <c r="I29" s="182"/>
      <c r="J29" s="182"/>
      <c r="K29" s="182"/>
      <c r="L29" s="177"/>
    </row>
    <row r="30" spans="1:12" ht="15" thickBot="1" x14ac:dyDescent="0.4">
      <c r="A30" s="205" t="s">
        <v>25</v>
      </c>
      <c r="B30" s="206" t="s">
        <v>140</v>
      </c>
      <c r="C30" s="207" t="s">
        <v>192</v>
      </c>
      <c r="D30" s="205" t="s">
        <v>193</v>
      </c>
      <c r="E30" s="205" t="s">
        <v>159</v>
      </c>
      <c r="F30" s="208">
        <v>120</v>
      </c>
      <c r="G30" s="208">
        <v>37</v>
      </c>
      <c r="H30" s="182"/>
      <c r="I30" s="182"/>
      <c r="J30" s="182"/>
      <c r="K30" s="182"/>
      <c r="L30" s="177"/>
    </row>
    <row r="31" spans="1:12" ht="15" thickBot="1" x14ac:dyDescent="0.4">
      <c r="A31" s="205" t="s">
        <v>10</v>
      </c>
      <c r="B31" s="206" t="s">
        <v>140</v>
      </c>
      <c r="C31" s="211" t="s">
        <v>194</v>
      </c>
      <c r="D31" s="205" t="s">
        <v>195</v>
      </c>
      <c r="E31" s="205" t="s">
        <v>196</v>
      </c>
      <c r="F31" s="208">
        <v>120</v>
      </c>
      <c r="G31" s="208">
        <v>10</v>
      </c>
      <c r="H31" s="182"/>
      <c r="I31" s="182"/>
      <c r="J31" s="182"/>
      <c r="K31" s="182"/>
      <c r="L31" s="177"/>
    </row>
    <row r="32" spans="1:12" ht="15" thickBot="1" x14ac:dyDescent="0.4">
      <c r="A32" s="205" t="s">
        <v>197</v>
      </c>
      <c r="B32" s="206" t="s">
        <v>140</v>
      </c>
      <c r="C32" s="211" t="s">
        <v>198</v>
      </c>
      <c r="D32" s="205" t="s">
        <v>199</v>
      </c>
      <c r="E32" s="205" t="s">
        <v>159</v>
      </c>
      <c r="F32" s="208">
        <v>60</v>
      </c>
      <c r="G32" s="208">
        <v>58</v>
      </c>
      <c r="H32" s="182"/>
      <c r="I32" s="182"/>
      <c r="J32" s="182"/>
      <c r="K32" s="182"/>
      <c r="L32" s="177"/>
    </row>
    <row r="33" spans="1:12" ht="15" thickBot="1" x14ac:dyDescent="0.4">
      <c r="A33" s="205" t="s">
        <v>13</v>
      </c>
      <c r="B33" s="206" t="s">
        <v>140</v>
      </c>
      <c r="C33" s="212" t="s">
        <v>200</v>
      </c>
      <c r="D33" s="205" t="s">
        <v>158</v>
      </c>
      <c r="E33" s="205" t="s">
        <v>159</v>
      </c>
      <c r="F33" s="208">
        <v>40</v>
      </c>
      <c r="G33" s="208">
        <v>21</v>
      </c>
      <c r="H33" s="182"/>
      <c r="I33" s="182"/>
      <c r="J33" s="182"/>
      <c r="K33" s="182"/>
      <c r="L33" s="177"/>
    </row>
    <row r="34" spans="1:12" ht="15" thickBot="1" x14ac:dyDescent="0.4">
      <c r="A34" s="205" t="s">
        <v>33</v>
      </c>
      <c r="B34" s="206" t="s">
        <v>140</v>
      </c>
      <c r="C34" s="211" t="s">
        <v>201</v>
      </c>
      <c r="D34" s="205" t="s">
        <v>202</v>
      </c>
      <c r="E34" s="205" t="s">
        <v>159</v>
      </c>
      <c r="F34" s="208">
        <v>40</v>
      </c>
      <c r="G34" s="208">
        <v>38</v>
      </c>
      <c r="H34" s="182"/>
      <c r="I34" s="182"/>
      <c r="J34" s="182"/>
      <c r="K34" s="182"/>
      <c r="L34" s="177"/>
    </row>
    <row r="35" spans="1:12" ht="15" thickBot="1" x14ac:dyDescent="0.4">
      <c r="A35" s="205" t="s">
        <v>203</v>
      </c>
      <c r="B35" s="206" t="s">
        <v>140</v>
      </c>
      <c r="C35" s="211" t="s">
        <v>204</v>
      </c>
      <c r="D35" s="205" t="s">
        <v>205</v>
      </c>
      <c r="E35" s="205" t="s">
        <v>159</v>
      </c>
      <c r="F35" s="208">
        <v>40</v>
      </c>
      <c r="G35" s="208">
        <v>90</v>
      </c>
      <c r="H35" s="182"/>
      <c r="I35" s="182"/>
      <c r="J35" s="182"/>
      <c r="K35" s="182"/>
      <c r="L35" s="177"/>
    </row>
    <row r="36" spans="1:12" ht="15" thickBot="1" x14ac:dyDescent="0.4">
      <c r="A36" s="205" t="s">
        <v>180</v>
      </c>
      <c r="B36" s="206" t="s">
        <v>140</v>
      </c>
      <c r="C36" s="212" t="s">
        <v>206</v>
      </c>
      <c r="D36" s="205" t="s">
        <v>207</v>
      </c>
      <c r="E36" s="205" t="s">
        <v>208</v>
      </c>
      <c r="F36" s="208">
        <v>0</v>
      </c>
      <c r="G36" s="208">
        <v>90</v>
      </c>
      <c r="H36" s="182"/>
      <c r="I36" s="182"/>
      <c r="J36" s="182"/>
      <c r="K36" s="182"/>
      <c r="L36" s="177"/>
    </row>
    <row r="37" spans="1:12" ht="15" thickBot="1" x14ac:dyDescent="0.4">
      <c r="A37" s="205" t="s">
        <v>209</v>
      </c>
      <c r="B37" s="206" t="s">
        <v>140</v>
      </c>
      <c r="C37" s="212" t="s">
        <v>210</v>
      </c>
      <c r="D37" s="205" t="s">
        <v>179</v>
      </c>
      <c r="E37" s="205" t="s">
        <v>159</v>
      </c>
      <c r="F37" s="208">
        <v>80</v>
      </c>
      <c r="G37" s="208">
        <v>55</v>
      </c>
      <c r="H37" s="182"/>
      <c r="I37" s="182"/>
      <c r="J37" s="182"/>
      <c r="K37" s="182"/>
      <c r="L37" s="177"/>
    </row>
    <row r="38" spans="1:12" ht="15" thickBot="1" x14ac:dyDescent="0.4">
      <c r="A38" s="205" t="s">
        <v>118</v>
      </c>
      <c r="B38" s="206" t="s">
        <v>140</v>
      </c>
      <c r="C38" s="212" t="s">
        <v>211</v>
      </c>
      <c r="D38" s="205" t="s">
        <v>212</v>
      </c>
      <c r="E38" s="205" t="s">
        <v>159</v>
      </c>
      <c r="F38" s="208">
        <v>160</v>
      </c>
      <c r="G38" s="208">
        <v>82</v>
      </c>
      <c r="H38" s="182"/>
      <c r="I38" s="182"/>
      <c r="J38" s="182"/>
      <c r="K38" s="182"/>
      <c r="L38" s="177"/>
    </row>
    <row r="39" spans="1:12" ht="15" thickBot="1" x14ac:dyDescent="0.4">
      <c r="A39" s="205" t="s">
        <v>213</v>
      </c>
      <c r="B39" s="206" t="s">
        <v>140</v>
      </c>
      <c r="C39" s="211" t="s">
        <v>214</v>
      </c>
      <c r="D39" s="205" t="s">
        <v>215</v>
      </c>
      <c r="E39" s="205" t="s">
        <v>159</v>
      </c>
      <c r="F39" s="213">
        <v>120</v>
      </c>
      <c r="G39" s="213">
        <v>63</v>
      </c>
      <c r="H39" s="182"/>
      <c r="I39" s="182"/>
      <c r="J39" s="182"/>
      <c r="K39" s="182"/>
      <c r="L39" s="177"/>
    </row>
    <row r="40" spans="1:12" ht="15" thickBot="1" x14ac:dyDescent="0.4">
      <c r="A40" s="205" t="s">
        <v>40</v>
      </c>
      <c r="B40" s="206" t="s">
        <v>140</v>
      </c>
      <c r="C40" s="211" t="s">
        <v>216</v>
      </c>
      <c r="D40" s="205" t="s">
        <v>217</v>
      </c>
      <c r="E40" s="205" t="s">
        <v>159</v>
      </c>
      <c r="F40" s="208">
        <v>60</v>
      </c>
      <c r="G40" s="208">
        <v>74</v>
      </c>
      <c r="H40" s="182"/>
      <c r="I40" s="182"/>
      <c r="J40" s="182"/>
      <c r="K40" s="182"/>
      <c r="L40" s="177"/>
    </row>
    <row r="41" spans="1:12" ht="15" thickBot="1" x14ac:dyDescent="0.4">
      <c r="A41" s="214" t="s">
        <v>180</v>
      </c>
      <c r="B41" s="206" t="s">
        <v>140</v>
      </c>
      <c r="C41" s="215" t="s">
        <v>218</v>
      </c>
      <c r="D41" s="214" t="s">
        <v>219</v>
      </c>
      <c r="E41" s="214" t="s">
        <v>183</v>
      </c>
      <c r="F41" s="208">
        <v>0</v>
      </c>
      <c r="G41" s="208">
        <v>10</v>
      </c>
      <c r="H41" s="182"/>
      <c r="I41" s="182"/>
      <c r="J41" s="182"/>
      <c r="K41" s="182"/>
      <c r="L41" s="177"/>
    </row>
    <row r="42" spans="1:12" ht="15" thickBot="1" x14ac:dyDescent="0.4">
      <c r="A42" s="204" t="s">
        <v>220</v>
      </c>
      <c r="B42" s="206" t="s">
        <v>140</v>
      </c>
      <c r="C42" s="215" t="s">
        <v>221</v>
      </c>
      <c r="D42" s="214" t="s">
        <v>169</v>
      </c>
      <c r="E42" s="214" t="s">
        <v>159</v>
      </c>
      <c r="F42" s="208">
        <v>100</v>
      </c>
      <c r="G42" s="208">
        <v>5</v>
      </c>
      <c r="H42" s="182"/>
      <c r="I42" s="182"/>
      <c r="J42" s="182"/>
      <c r="K42" s="182"/>
      <c r="L42" s="177"/>
    </row>
    <row r="43" spans="1:12" ht="15" thickBot="1" x14ac:dyDescent="0.4">
      <c r="A43" s="205"/>
      <c r="B43" s="206"/>
      <c r="C43" s="212"/>
      <c r="D43" s="205"/>
      <c r="E43" s="205"/>
      <c r="F43" s="208"/>
      <c r="G43" s="208"/>
      <c r="H43" s="182"/>
      <c r="I43" s="182"/>
      <c r="J43" s="182"/>
      <c r="K43" s="182"/>
      <c r="L43" s="177"/>
    </row>
    <row r="44" spans="1:12" ht="15" thickBot="1" x14ac:dyDescent="0.4">
      <c r="A44" s="259" t="s">
        <v>222</v>
      </c>
      <c r="B44" s="260"/>
      <c r="C44" s="260"/>
      <c r="D44" s="260"/>
      <c r="E44" s="260"/>
      <c r="F44" s="260"/>
      <c r="G44" s="260"/>
      <c r="H44" s="182"/>
      <c r="I44" s="182"/>
      <c r="J44" s="182"/>
      <c r="K44" s="182"/>
      <c r="L44" s="177"/>
    </row>
    <row r="45" spans="1:12" ht="15" thickBot="1" x14ac:dyDescent="0.4">
      <c r="A45" s="205" t="s">
        <v>13</v>
      </c>
      <c r="B45" s="206" t="s">
        <v>149</v>
      </c>
      <c r="C45" s="216" t="s">
        <v>223</v>
      </c>
      <c r="D45" s="205" t="s">
        <v>224</v>
      </c>
      <c r="E45" s="205" t="s">
        <v>159</v>
      </c>
      <c r="F45" s="208">
        <v>33</v>
      </c>
      <c r="G45" s="208">
        <v>33</v>
      </c>
      <c r="H45" s="182"/>
      <c r="I45" s="182"/>
      <c r="J45" s="182"/>
      <c r="K45" s="182"/>
      <c r="L45" s="177"/>
    </row>
    <row r="46" spans="1:12" ht="15" thickBot="1" x14ac:dyDescent="0.4">
      <c r="A46" s="205" t="s">
        <v>203</v>
      </c>
      <c r="B46" s="206" t="s">
        <v>149</v>
      </c>
      <c r="C46" s="217" t="s">
        <v>225</v>
      </c>
      <c r="D46" s="205" t="s">
        <v>205</v>
      </c>
      <c r="E46" s="205" t="s">
        <v>159</v>
      </c>
      <c r="F46" s="208">
        <v>60</v>
      </c>
      <c r="G46" s="208">
        <v>21</v>
      </c>
      <c r="H46" s="182"/>
      <c r="I46" s="182"/>
      <c r="J46" s="182"/>
      <c r="K46" s="182"/>
      <c r="L46" s="177"/>
    </row>
    <row r="47" spans="1:12" ht="15" thickBot="1" x14ac:dyDescent="0.4">
      <c r="A47" s="205" t="s">
        <v>44</v>
      </c>
      <c r="B47" s="206" t="s">
        <v>149</v>
      </c>
      <c r="C47" s="211" t="s">
        <v>226</v>
      </c>
      <c r="D47" s="205" t="s">
        <v>161</v>
      </c>
      <c r="E47" s="205" t="s">
        <v>159</v>
      </c>
      <c r="F47" s="208">
        <v>32</v>
      </c>
      <c r="G47" s="208">
        <v>20</v>
      </c>
      <c r="H47" s="182"/>
      <c r="I47" s="182"/>
      <c r="J47" s="182"/>
      <c r="K47" s="182"/>
      <c r="L47" s="177"/>
    </row>
    <row r="48" spans="1:12" ht="15" thickBot="1" x14ac:dyDescent="0.4">
      <c r="A48" s="205" t="s">
        <v>42</v>
      </c>
      <c r="B48" s="206" t="s">
        <v>149</v>
      </c>
      <c r="C48" s="211" t="s">
        <v>227</v>
      </c>
      <c r="D48" s="205" t="s">
        <v>228</v>
      </c>
      <c r="E48" s="205" t="s">
        <v>159</v>
      </c>
      <c r="F48" s="208">
        <v>35</v>
      </c>
      <c r="G48" s="208">
        <v>15</v>
      </c>
      <c r="H48" s="182"/>
      <c r="I48" s="182"/>
      <c r="J48" s="182"/>
      <c r="K48" s="182"/>
      <c r="L48" s="177"/>
    </row>
    <row r="49" spans="1:12" ht="15" thickBot="1" x14ac:dyDescent="0.4">
      <c r="A49" s="205" t="s">
        <v>229</v>
      </c>
      <c r="B49" s="206" t="s">
        <v>149</v>
      </c>
      <c r="C49" s="211" t="s">
        <v>230</v>
      </c>
      <c r="D49" s="205" t="s">
        <v>215</v>
      </c>
      <c r="E49" s="205" t="s">
        <v>159</v>
      </c>
      <c r="F49" s="208">
        <v>35</v>
      </c>
      <c r="G49" s="208">
        <v>2</v>
      </c>
      <c r="H49" s="182"/>
      <c r="I49" s="182"/>
      <c r="J49" s="182"/>
      <c r="K49" s="182"/>
      <c r="L49" s="177"/>
    </row>
    <row r="50" spans="1:12" ht="15" thickBot="1" x14ac:dyDescent="0.4">
      <c r="A50" s="205" t="s">
        <v>231</v>
      </c>
      <c r="B50" s="206" t="s">
        <v>149</v>
      </c>
      <c r="C50" s="211" t="s">
        <v>232</v>
      </c>
      <c r="D50" s="205" t="s">
        <v>233</v>
      </c>
      <c r="E50" s="205" t="s">
        <v>159</v>
      </c>
      <c r="F50" s="208">
        <v>35</v>
      </c>
      <c r="G50" s="208">
        <v>42</v>
      </c>
      <c r="H50" s="182"/>
      <c r="I50" s="182"/>
      <c r="J50" s="182"/>
      <c r="K50" s="182"/>
      <c r="L50" s="177"/>
    </row>
    <row r="51" spans="1:12" ht="15" thickBot="1" x14ac:dyDescent="0.4">
      <c r="A51" s="205"/>
      <c r="B51" s="206"/>
      <c r="C51" s="211"/>
      <c r="D51" s="205" t="s">
        <v>234</v>
      </c>
      <c r="E51" s="205"/>
      <c r="F51" s="208"/>
      <c r="G51" s="208"/>
      <c r="H51" s="182"/>
      <c r="I51" s="182"/>
      <c r="J51" s="182"/>
      <c r="K51" s="182"/>
      <c r="L51" s="177"/>
    </row>
    <row r="52" spans="1:12" ht="15" thickBot="1" x14ac:dyDescent="0.4">
      <c r="A52" s="205" t="s">
        <v>197</v>
      </c>
      <c r="B52" s="206" t="s">
        <v>149</v>
      </c>
      <c r="C52" s="211" t="s">
        <v>235</v>
      </c>
      <c r="D52" s="205" t="s">
        <v>179</v>
      </c>
      <c r="E52" s="205" t="s">
        <v>159</v>
      </c>
      <c r="F52" s="208">
        <v>42</v>
      </c>
      <c r="G52" s="208">
        <v>38</v>
      </c>
      <c r="H52" s="182"/>
      <c r="I52" s="182"/>
      <c r="J52" s="182"/>
      <c r="K52" s="182"/>
      <c r="L52" s="177"/>
    </row>
    <row r="53" spans="1:12" ht="15" thickBot="1" x14ac:dyDescent="0.4">
      <c r="A53" s="205" t="s">
        <v>236</v>
      </c>
      <c r="B53" s="206" t="s">
        <v>149</v>
      </c>
      <c r="C53" s="211" t="s">
        <v>237</v>
      </c>
      <c r="D53" s="205" t="s">
        <v>179</v>
      </c>
      <c r="E53" s="205" t="s">
        <v>159</v>
      </c>
      <c r="F53" s="208">
        <v>42</v>
      </c>
      <c r="G53" s="208">
        <v>44</v>
      </c>
      <c r="H53" s="182"/>
      <c r="I53" s="182"/>
      <c r="J53" s="182"/>
      <c r="K53" s="182"/>
      <c r="L53" s="177"/>
    </row>
    <row r="54" spans="1:12" ht="15" thickBot="1" x14ac:dyDescent="0.4">
      <c r="A54" s="205" t="s">
        <v>238</v>
      </c>
      <c r="B54" s="206" t="s">
        <v>149</v>
      </c>
      <c r="C54" s="211" t="s">
        <v>239</v>
      </c>
      <c r="D54" s="205" t="s">
        <v>240</v>
      </c>
      <c r="E54" s="205" t="s">
        <v>159</v>
      </c>
      <c r="F54" s="208">
        <v>38</v>
      </c>
      <c r="G54" s="208">
        <v>38</v>
      </c>
      <c r="H54" s="182"/>
      <c r="I54" s="182"/>
      <c r="J54" s="182"/>
      <c r="K54" s="182"/>
      <c r="L54" s="177"/>
    </row>
    <row r="55" spans="1:12" ht="15" thickBot="1" x14ac:dyDescent="0.4">
      <c r="A55" s="204" t="s">
        <v>220</v>
      </c>
      <c r="B55" s="206" t="s">
        <v>149</v>
      </c>
      <c r="C55" s="211">
        <v>9780639210049</v>
      </c>
      <c r="D55" s="214" t="s">
        <v>169</v>
      </c>
      <c r="E55" s="205" t="s">
        <v>159</v>
      </c>
      <c r="F55" s="208">
        <v>90</v>
      </c>
      <c r="G55" s="208">
        <v>0</v>
      </c>
      <c r="H55" s="182"/>
      <c r="I55" s="182"/>
      <c r="J55" s="182"/>
      <c r="K55" s="182"/>
      <c r="L55" s="177"/>
    </row>
    <row r="56" spans="1:12" ht="15" thickBot="1" x14ac:dyDescent="0.4">
      <c r="A56" s="205" t="s">
        <v>30</v>
      </c>
      <c r="B56" s="206" t="s">
        <v>149</v>
      </c>
      <c r="C56" s="211" t="s">
        <v>241</v>
      </c>
      <c r="D56" s="205" t="s">
        <v>207</v>
      </c>
      <c r="E56" s="205" t="s">
        <v>208</v>
      </c>
      <c r="F56" s="208">
        <v>71</v>
      </c>
      <c r="G56" s="208">
        <v>58</v>
      </c>
      <c r="H56" s="182"/>
      <c r="I56" s="182"/>
      <c r="J56" s="182"/>
      <c r="K56" s="182"/>
      <c r="L56" s="177"/>
    </row>
    <row r="57" spans="1:12" x14ac:dyDescent="0.35">
      <c r="A57" s="186"/>
      <c r="B57" s="187"/>
      <c r="C57" s="188"/>
      <c r="D57" s="189"/>
      <c r="E57" s="186"/>
      <c r="F57" s="186"/>
      <c r="G57" s="186"/>
      <c r="H57" s="182"/>
      <c r="I57" s="182"/>
      <c r="J57" s="182"/>
      <c r="K57" s="182"/>
      <c r="L57" s="177"/>
    </row>
    <row r="58" spans="1:12" x14ac:dyDescent="0.35">
      <c r="A58" s="239"/>
      <c r="B58" s="239"/>
      <c r="C58" s="239"/>
      <c r="D58" s="239"/>
      <c r="E58" s="177"/>
      <c r="F58" s="177"/>
      <c r="G58" s="177"/>
      <c r="H58" s="177"/>
      <c r="I58" s="177"/>
      <c r="J58" s="177"/>
      <c r="K58" s="177"/>
      <c r="L58" s="177"/>
    </row>
    <row r="59" spans="1:12" x14ac:dyDescent="0.35">
      <c r="A59" s="190"/>
      <c r="B59" s="190"/>
      <c r="C59" s="190"/>
      <c r="D59" s="190"/>
      <c r="E59" s="177"/>
      <c r="F59" s="177"/>
      <c r="G59" s="177" t="s">
        <v>242</v>
      </c>
      <c r="H59" s="177"/>
      <c r="I59" s="177"/>
      <c r="J59" s="177"/>
      <c r="K59" s="177"/>
      <c r="L59" s="177"/>
    </row>
    <row r="60" spans="1:12" x14ac:dyDescent="0.35">
      <c r="A60" s="190"/>
      <c r="B60" s="190"/>
      <c r="C60" s="190"/>
      <c r="D60" s="190"/>
      <c r="E60" s="177"/>
      <c r="F60" s="177"/>
      <c r="G60" s="177"/>
      <c r="H60" s="177"/>
      <c r="I60" s="177"/>
      <c r="J60" s="177"/>
      <c r="K60" s="177"/>
      <c r="L60" s="177"/>
    </row>
    <row r="61" spans="1:12" x14ac:dyDescent="0.35">
      <c r="A61" s="190"/>
      <c r="B61" s="190"/>
      <c r="C61" s="190"/>
      <c r="D61" s="190"/>
      <c r="E61" s="177"/>
      <c r="F61" s="177"/>
      <c r="G61" s="177"/>
      <c r="H61" s="177"/>
      <c r="I61" s="177"/>
      <c r="J61" s="177"/>
      <c r="K61" s="177"/>
      <c r="L61" s="177"/>
    </row>
    <row r="62" spans="1:12" ht="15" thickBot="1" x14ac:dyDescent="0.4">
      <c r="A62" s="190"/>
      <c r="B62" s="190"/>
      <c r="C62" s="190"/>
      <c r="D62" s="190"/>
      <c r="E62" s="177"/>
      <c r="F62" s="177"/>
      <c r="G62" s="177"/>
      <c r="H62" s="177"/>
      <c r="I62" s="177"/>
      <c r="J62" s="177"/>
      <c r="K62" s="177"/>
      <c r="L62" s="177"/>
    </row>
    <row r="63" spans="1:12" x14ac:dyDescent="0.35">
      <c r="A63" s="193" t="s">
        <v>243</v>
      </c>
      <c r="B63" s="228" t="s">
        <v>244</v>
      </c>
      <c r="C63" s="227"/>
      <c r="D63" s="253"/>
      <c r="E63" s="177"/>
      <c r="F63" s="202"/>
      <c r="G63" s="177"/>
      <c r="H63" s="177"/>
      <c r="I63" s="177"/>
      <c r="J63" s="177"/>
      <c r="K63" s="177"/>
      <c r="L63" s="177"/>
    </row>
    <row r="64" spans="1:12" x14ac:dyDescent="0.35">
      <c r="A64" s="250"/>
      <c r="B64" s="244"/>
      <c r="C64" s="244"/>
      <c r="D64" s="245"/>
      <c r="E64" s="177"/>
      <c r="F64" s="202"/>
      <c r="G64" s="177"/>
      <c r="H64" s="177"/>
      <c r="I64" s="177"/>
      <c r="J64" s="177"/>
      <c r="K64" s="177"/>
      <c r="L64" s="177"/>
    </row>
    <row r="65" spans="1:12" ht="15" x14ac:dyDescent="0.4">
      <c r="A65" s="194" t="s">
        <v>3</v>
      </c>
      <c r="B65" s="251" t="s">
        <v>245</v>
      </c>
      <c r="C65" s="244"/>
      <c r="D65" s="245"/>
      <c r="E65" s="177"/>
      <c r="F65" s="202"/>
      <c r="G65" s="177"/>
      <c r="H65" s="177"/>
      <c r="I65" s="177"/>
      <c r="J65" s="177"/>
      <c r="K65" s="177"/>
      <c r="L65" s="177"/>
    </row>
    <row r="66" spans="1:12" x14ac:dyDescent="0.35">
      <c r="A66" s="246"/>
      <c r="B66" s="244"/>
      <c r="C66" s="244"/>
      <c r="D66" s="245"/>
      <c r="E66" s="177">
        <v>1</v>
      </c>
      <c r="F66" s="202"/>
      <c r="G66" s="177"/>
      <c r="H66" s="177"/>
      <c r="I66" s="177"/>
      <c r="J66" s="177"/>
      <c r="K66" s="177"/>
      <c r="L66" s="177"/>
    </row>
    <row r="67" spans="1:12" ht="15" thickBot="1" x14ac:dyDescent="0.4">
      <c r="A67" s="195" t="s">
        <v>4</v>
      </c>
      <c r="B67" s="252" t="s">
        <v>246</v>
      </c>
      <c r="C67" s="248"/>
      <c r="D67" s="249"/>
      <c r="E67" s="177"/>
      <c r="F67" s="202"/>
      <c r="G67" s="202"/>
      <c r="H67" s="177"/>
      <c r="I67" s="177"/>
      <c r="J67" s="177"/>
      <c r="K67" s="177"/>
      <c r="L67" s="177"/>
    </row>
    <row r="68" spans="1:12" ht="15" thickBot="1" x14ac:dyDescent="0.4">
      <c r="A68" s="254"/>
      <c r="B68" s="255"/>
      <c r="C68" s="255"/>
      <c r="D68" s="256"/>
      <c r="E68" s="176"/>
      <c r="F68" s="202"/>
      <c r="G68" s="202"/>
      <c r="H68" s="176"/>
      <c r="I68" s="176"/>
      <c r="J68" s="176"/>
      <c r="K68" s="176"/>
      <c r="L68" s="176"/>
    </row>
    <row r="69" spans="1:12" x14ac:dyDescent="0.35">
      <c r="A69" s="196" t="s">
        <v>124</v>
      </c>
      <c r="B69" s="228"/>
      <c r="C69" s="227"/>
      <c r="D69" s="253"/>
      <c r="E69" s="177"/>
      <c r="F69" s="202"/>
      <c r="G69" s="177"/>
      <c r="H69" s="177"/>
      <c r="I69" s="177"/>
      <c r="J69" s="177"/>
      <c r="K69" s="177"/>
      <c r="L69" s="177"/>
    </row>
    <row r="70" spans="1:12" x14ac:dyDescent="0.35">
      <c r="A70" s="250"/>
      <c r="B70" s="244"/>
      <c r="C70" s="244"/>
      <c r="D70" s="245"/>
      <c r="E70" s="177"/>
      <c r="F70" s="202"/>
      <c r="G70" s="177"/>
      <c r="H70" s="177"/>
      <c r="I70" s="177"/>
      <c r="J70" s="177"/>
      <c r="K70" s="177"/>
      <c r="L70" s="177"/>
    </row>
    <row r="71" spans="1:12" x14ac:dyDescent="0.35">
      <c r="A71" s="197" t="s">
        <v>3</v>
      </c>
      <c r="B71" s="243"/>
      <c r="C71" s="244"/>
      <c r="D71" s="245"/>
      <c r="E71" s="177"/>
      <c r="F71" s="202"/>
      <c r="G71" s="177"/>
      <c r="H71" s="177"/>
      <c r="I71" s="177"/>
      <c r="J71" s="177"/>
      <c r="K71" s="177"/>
      <c r="L71" s="177"/>
    </row>
    <row r="72" spans="1:12" x14ac:dyDescent="0.35">
      <c r="A72" s="246"/>
      <c r="B72" s="244"/>
      <c r="C72" s="244"/>
      <c r="D72" s="245"/>
      <c r="E72" s="177"/>
      <c r="F72" s="202"/>
      <c r="G72" s="177"/>
      <c r="H72" s="177"/>
      <c r="I72" s="177"/>
      <c r="J72" s="177"/>
      <c r="K72" s="177"/>
      <c r="L72" s="177"/>
    </row>
    <row r="73" spans="1:12" ht="15" thickBot="1" x14ac:dyDescent="0.4">
      <c r="A73" s="198" t="s">
        <v>4</v>
      </c>
      <c r="B73" s="247"/>
      <c r="C73" s="248"/>
      <c r="D73" s="249"/>
      <c r="E73" s="177"/>
      <c r="F73" s="177"/>
      <c r="G73" s="177"/>
      <c r="H73" s="177"/>
      <c r="I73" s="177"/>
      <c r="J73" s="177"/>
      <c r="K73" s="177"/>
      <c r="L73" s="177"/>
    </row>
    <row r="74" spans="1:12" x14ac:dyDescent="0.35">
      <c r="A74" s="175"/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</row>
    <row r="75" spans="1:12" x14ac:dyDescent="0.35">
      <c r="A75" s="176"/>
      <c r="B75" s="176"/>
      <c r="C75" s="176"/>
      <c r="D75" s="176"/>
      <c r="E75" s="176"/>
      <c r="F75" s="202"/>
      <c r="G75" s="182"/>
      <c r="H75" s="176"/>
      <c r="I75" s="176"/>
      <c r="J75" s="176"/>
      <c r="K75" s="176"/>
      <c r="L75" s="176"/>
    </row>
    <row r="76" spans="1:12" x14ac:dyDescent="0.35">
      <c r="A76" s="203"/>
      <c r="B76" s="202"/>
      <c r="C76" s="202"/>
      <c r="D76" s="176"/>
      <c r="E76" s="176"/>
      <c r="F76" s="202"/>
      <c r="G76" s="182"/>
      <c r="H76" s="176"/>
      <c r="I76" s="176"/>
      <c r="J76" s="176"/>
      <c r="K76" s="176"/>
      <c r="L76" s="176"/>
    </row>
    <row r="77" spans="1:12" x14ac:dyDescent="0.35">
      <c r="A77" s="203"/>
      <c r="B77" s="202"/>
      <c r="C77" s="202"/>
      <c r="D77" s="176"/>
      <c r="E77" s="176"/>
      <c r="F77" s="202"/>
      <c r="G77" s="182"/>
      <c r="H77" s="176"/>
      <c r="I77" s="176"/>
      <c r="J77" s="176"/>
      <c r="K77" s="176"/>
      <c r="L77" s="176"/>
    </row>
    <row r="78" spans="1:12" x14ac:dyDescent="0.35">
      <c r="A78" s="203"/>
      <c r="B78" s="202"/>
      <c r="C78" s="202"/>
      <c r="D78" s="176"/>
      <c r="E78" s="176"/>
      <c r="F78" s="202"/>
      <c r="G78" s="182"/>
      <c r="H78" s="176"/>
      <c r="I78" s="176"/>
      <c r="J78" s="176"/>
      <c r="K78" s="176"/>
      <c r="L78" s="176"/>
    </row>
    <row r="79" spans="1:12" x14ac:dyDescent="0.35">
      <c r="A79" s="203"/>
      <c r="B79" s="202"/>
      <c r="C79" s="202"/>
      <c r="D79" s="176"/>
      <c r="E79" s="176"/>
      <c r="F79" s="202"/>
      <c r="G79" s="182"/>
      <c r="H79" s="176"/>
      <c r="I79" s="176"/>
      <c r="J79" s="176"/>
      <c r="K79" s="176"/>
      <c r="L79" s="176"/>
    </row>
    <row r="80" spans="1:12" x14ac:dyDescent="0.35">
      <c r="A80" s="203"/>
      <c r="B80" s="202"/>
      <c r="C80" s="202"/>
      <c r="D80" s="176"/>
      <c r="E80" s="176"/>
      <c r="F80" s="176"/>
      <c r="G80" s="176"/>
      <c r="H80" s="176"/>
      <c r="I80" s="176"/>
      <c r="J80" s="176"/>
      <c r="K80" s="176"/>
      <c r="L80" s="176"/>
    </row>
    <row r="81" spans="1:12" x14ac:dyDescent="0.35">
      <c r="A81" s="203"/>
      <c r="B81" s="202"/>
      <c r="C81" s="202"/>
      <c r="D81" s="175"/>
      <c r="E81" s="175"/>
      <c r="F81" s="175"/>
      <c r="G81" s="175"/>
      <c r="H81" s="175"/>
      <c r="I81" s="175"/>
      <c r="J81" s="175"/>
      <c r="K81" s="175"/>
      <c r="L81" s="175"/>
    </row>
    <row r="82" spans="1:12" x14ac:dyDescent="0.35">
      <c r="A82" s="203"/>
      <c r="B82" s="202"/>
      <c r="C82" s="202"/>
      <c r="D82" s="175"/>
      <c r="E82" s="175"/>
      <c r="F82" s="175"/>
      <c r="G82" s="175"/>
      <c r="H82" s="175"/>
      <c r="I82" s="175"/>
      <c r="J82" s="175"/>
      <c r="K82" s="175"/>
      <c r="L82" s="175"/>
    </row>
    <row r="83" spans="1:12" x14ac:dyDescent="0.35">
      <c r="A83" s="203"/>
      <c r="B83" s="202"/>
      <c r="C83" s="202"/>
      <c r="D83" s="175"/>
      <c r="E83" s="175"/>
      <c r="F83" s="175"/>
      <c r="G83" s="175"/>
      <c r="H83" s="175"/>
      <c r="I83" s="175"/>
      <c r="J83" s="175"/>
      <c r="K83" s="175"/>
      <c r="L83" s="175"/>
    </row>
    <row r="84" spans="1:12" x14ac:dyDescent="0.35">
      <c r="A84" s="203"/>
      <c r="B84" s="202"/>
      <c r="C84" s="202"/>
      <c r="D84" s="175"/>
      <c r="E84" s="175"/>
      <c r="F84" s="175"/>
      <c r="G84" s="175"/>
      <c r="H84" s="175"/>
      <c r="I84" s="175"/>
      <c r="J84" s="175"/>
      <c r="K84" s="175"/>
      <c r="L84" s="175"/>
    </row>
    <row r="85" spans="1:12" x14ac:dyDescent="0.35">
      <c r="A85" s="203"/>
      <c r="B85" s="202"/>
      <c r="C85" s="202"/>
      <c r="D85" s="175"/>
      <c r="E85" s="175"/>
      <c r="F85" s="175"/>
      <c r="G85" s="175"/>
      <c r="H85" s="175"/>
      <c r="I85" s="175"/>
      <c r="J85" s="175"/>
      <c r="K85" s="175"/>
      <c r="L85" s="175"/>
    </row>
    <row r="86" spans="1:12" x14ac:dyDescent="0.35">
      <c r="A86" s="203"/>
      <c r="B86" s="202"/>
      <c r="C86" s="202"/>
      <c r="D86" s="175"/>
      <c r="E86" s="175"/>
      <c r="F86" s="175"/>
      <c r="G86" s="175"/>
      <c r="H86" s="175"/>
      <c r="I86" s="175"/>
      <c r="J86" s="175"/>
      <c r="K86" s="175"/>
      <c r="L86" s="175"/>
    </row>
    <row r="87" spans="1:12" x14ac:dyDescent="0.35">
      <c r="A87" s="203"/>
      <c r="B87" s="202"/>
      <c r="C87" s="202"/>
      <c r="D87" s="175"/>
      <c r="E87" s="175"/>
      <c r="F87" s="175"/>
      <c r="G87" s="175"/>
      <c r="H87" s="175"/>
      <c r="I87" s="175"/>
      <c r="J87" s="175"/>
      <c r="K87" s="175"/>
      <c r="L87" s="175"/>
    </row>
    <row r="88" spans="1:12" x14ac:dyDescent="0.35">
      <c r="A88" s="203"/>
      <c r="B88" s="202"/>
      <c r="C88" s="202"/>
      <c r="D88" s="175"/>
      <c r="E88" s="175"/>
      <c r="F88" s="175"/>
      <c r="G88" s="175"/>
      <c r="H88" s="175"/>
      <c r="I88" s="175"/>
      <c r="J88" s="175"/>
      <c r="K88" s="175"/>
      <c r="L88" s="175"/>
    </row>
    <row r="89" spans="1:12" x14ac:dyDescent="0.35">
      <c r="A89" s="203"/>
      <c r="B89" s="202"/>
      <c r="C89" s="202"/>
      <c r="D89" s="175"/>
      <c r="E89" s="175"/>
      <c r="F89" s="175"/>
      <c r="G89" s="175"/>
      <c r="H89" s="175"/>
      <c r="I89" s="175"/>
      <c r="J89" s="175"/>
      <c r="K89" s="175"/>
      <c r="L89" s="175"/>
    </row>
    <row r="90" spans="1:12" x14ac:dyDescent="0.35">
      <c r="A90" s="203"/>
      <c r="B90" s="202"/>
      <c r="C90" s="202"/>
      <c r="D90" s="175"/>
      <c r="E90" s="175"/>
      <c r="F90" s="175"/>
      <c r="G90" s="175"/>
      <c r="H90" s="175"/>
      <c r="I90" s="175"/>
      <c r="J90" s="175"/>
      <c r="K90" s="175"/>
      <c r="L90" s="175"/>
    </row>
  </sheetData>
  <mergeCells count="21">
    <mergeCell ref="A8:G8"/>
    <mergeCell ref="E9:G9"/>
    <mergeCell ref="E10:G10"/>
    <mergeCell ref="A11:G11"/>
    <mergeCell ref="B63:D63"/>
    <mergeCell ref="A13:G13"/>
    <mergeCell ref="A44:G44"/>
    <mergeCell ref="B9:C9"/>
    <mergeCell ref="B10:C10"/>
    <mergeCell ref="A29:G29"/>
    <mergeCell ref="A58:D58"/>
    <mergeCell ref="B71:D71"/>
    <mergeCell ref="A72:D72"/>
    <mergeCell ref="B73:D73"/>
    <mergeCell ref="A64:D64"/>
    <mergeCell ref="B65:D65"/>
    <mergeCell ref="A66:D66"/>
    <mergeCell ref="B67:D67"/>
    <mergeCell ref="A70:D70"/>
    <mergeCell ref="B69:D69"/>
    <mergeCell ref="A68:D6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workbookViewId="0">
      <selection activeCell="C9" sqref="C9:D9"/>
    </sheetView>
  </sheetViews>
  <sheetFormatPr defaultColWidth="14.453125" defaultRowHeight="14.5" x14ac:dyDescent="0.35"/>
  <cols>
    <col min="1" max="1" width="34.7265625" style="107" customWidth="1"/>
    <col min="2" max="2" width="5" style="107" hidden="1" customWidth="1"/>
    <col min="3" max="3" width="6.81640625" style="107" customWidth="1"/>
    <col min="4" max="4" width="19" style="107" customWidth="1"/>
    <col min="5" max="5" width="21.81640625" style="107" customWidth="1"/>
    <col min="6" max="6" width="22" style="107" customWidth="1"/>
    <col min="7" max="7" width="9.7265625" style="107" customWidth="1"/>
    <col min="8" max="8" width="8.7265625" style="107" customWidth="1"/>
    <col min="9" max="10" width="11.26953125" style="107" customWidth="1"/>
    <col min="11" max="11" width="9.54296875" style="107" customWidth="1"/>
    <col min="12" max="12" width="8.7265625" style="107" customWidth="1"/>
    <col min="13" max="16384" width="14.453125" style="107"/>
  </cols>
  <sheetData>
    <row r="1" spans="1:12" x14ac:dyDescent="0.35">
      <c r="A1" s="105"/>
      <c r="B1" s="105"/>
      <c r="C1" s="106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35">
      <c r="A2" s="105"/>
      <c r="B2" s="105"/>
      <c r="C2" s="106"/>
      <c r="D2" s="105"/>
      <c r="E2" s="105"/>
      <c r="F2" s="105"/>
      <c r="G2" s="105"/>
      <c r="H2" s="105"/>
      <c r="I2" s="105"/>
      <c r="J2" s="105"/>
      <c r="K2" s="105"/>
      <c r="L2" s="105"/>
    </row>
    <row r="3" spans="1:12" x14ac:dyDescent="0.35">
      <c r="A3" s="105"/>
      <c r="B3" s="105"/>
      <c r="C3" s="106"/>
      <c r="D3" s="105"/>
      <c r="E3" s="105"/>
      <c r="F3" s="105"/>
      <c r="G3" s="105"/>
      <c r="H3" s="105"/>
      <c r="I3" s="105"/>
      <c r="J3" s="105"/>
      <c r="K3" s="105"/>
      <c r="L3" s="105"/>
    </row>
    <row r="4" spans="1:12" x14ac:dyDescent="0.35">
      <c r="A4" s="105"/>
      <c r="B4" s="105"/>
      <c r="C4" s="106"/>
      <c r="D4" s="105"/>
      <c r="E4" s="105"/>
      <c r="F4" s="105"/>
      <c r="G4" s="105"/>
      <c r="H4" s="105"/>
      <c r="I4" s="105"/>
      <c r="J4" s="105"/>
      <c r="K4" s="105"/>
      <c r="L4" s="105"/>
    </row>
    <row r="5" spans="1:12" x14ac:dyDescent="0.35">
      <c r="A5" s="105"/>
      <c r="B5" s="105"/>
      <c r="C5" s="106"/>
      <c r="D5" s="105"/>
      <c r="E5" s="105"/>
      <c r="F5" s="105"/>
      <c r="G5" s="105"/>
      <c r="H5" s="105"/>
      <c r="I5" s="105"/>
      <c r="J5" s="105"/>
      <c r="K5" s="105"/>
      <c r="L5" s="105"/>
    </row>
    <row r="6" spans="1:12" x14ac:dyDescent="0.35">
      <c r="A6" s="105"/>
      <c r="B6" s="105"/>
      <c r="C6" s="106"/>
      <c r="D6" s="105"/>
      <c r="E6" s="105"/>
      <c r="F6" s="105"/>
      <c r="G6" s="105"/>
      <c r="H6" s="105"/>
      <c r="I6" s="105"/>
      <c r="J6" s="105"/>
      <c r="K6" s="105"/>
      <c r="L6" s="105"/>
    </row>
    <row r="7" spans="1:12" ht="15" thickBot="1" x14ac:dyDescent="0.4">
      <c r="A7" s="105"/>
      <c r="B7" s="105"/>
      <c r="C7" s="106"/>
      <c r="D7" s="105"/>
      <c r="E7" s="105"/>
      <c r="F7" s="105"/>
      <c r="G7" s="105"/>
      <c r="H7" s="105"/>
      <c r="I7" s="105"/>
      <c r="J7" s="105"/>
      <c r="K7" s="105"/>
      <c r="L7" s="105"/>
    </row>
    <row r="8" spans="1:12" ht="17.25" customHeight="1" thickBot="1" x14ac:dyDescent="0.4">
      <c r="A8" s="233" t="s">
        <v>128</v>
      </c>
      <c r="B8" s="277"/>
      <c r="C8" s="277"/>
      <c r="D8" s="277"/>
      <c r="E8" s="277"/>
      <c r="F8" s="277"/>
      <c r="G8" s="277"/>
      <c r="H8" s="108"/>
      <c r="I8" s="105"/>
      <c r="J8" s="105"/>
      <c r="K8" s="105"/>
      <c r="L8" s="105"/>
    </row>
    <row r="9" spans="1:12" ht="32.25" customHeight="1" thickBot="1" x14ac:dyDescent="0.4">
      <c r="A9" s="109" t="s">
        <v>151</v>
      </c>
      <c r="B9" s="16"/>
      <c r="C9" s="231">
        <v>45078</v>
      </c>
      <c r="D9" s="232"/>
      <c r="E9" s="110" t="s">
        <v>126</v>
      </c>
      <c r="F9" s="288"/>
      <c r="G9" s="277"/>
      <c r="H9" s="111"/>
      <c r="I9" s="105"/>
      <c r="J9" s="105"/>
      <c r="K9" s="105"/>
      <c r="L9" s="105"/>
    </row>
    <row r="10" spans="1:12" ht="16.5" customHeight="1" thickBot="1" x14ac:dyDescent="0.4">
      <c r="A10" s="95"/>
      <c r="B10" s="112"/>
      <c r="C10" s="261"/>
      <c r="D10" s="289"/>
      <c r="E10" s="113" t="s">
        <v>152</v>
      </c>
      <c r="F10" s="290" t="s">
        <v>247</v>
      </c>
      <c r="G10" s="291"/>
      <c r="H10" s="111"/>
      <c r="I10" s="105"/>
      <c r="J10" s="105"/>
      <c r="K10" s="108"/>
      <c r="L10" s="105"/>
    </row>
    <row r="11" spans="1:12" ht="15" thickBot="1" x14ac:dyDescent="0.4">
      <c r="A11" s="292"/>
      <c r="B11" s="277"/>
      <c r="C11" s="277"/>
      <c r="D11" s="277"/>
      <c r="E11" s="277"/>
      <c r="F11" s="277"/>
      <c r="G11" s="277"/>
      <c r="H11" s="106"/>
      <c r="I11" s="106"/>
      <c r="J11" s="106"/>
      <c r="K11" s="106"/>
      <c r="L11" s="105"/>
    </row>
    <row r="12" spans="1:12" ht="43.5" customHeight="1" thickBot="1" x14ac:dyDescent="0.4">
      <c r="A12" s="114" t="s">
        <v>1</v>
      </c>
      <c r="B12" s="114"/>
      <c r="C12" s="114" t="s">
        <v>55</v>
      </c>
      <c r="D12" s="114" t="s">
        <v>2</v>
      </c>
      <c r="E12" s="114" t="s">
        <v>154</v>
      </c>
      <c r="F12" s="114" t="s">
        <v>5</v>
      </c>
      <c r="G12" s="114" t="s">
        <v>317</v>
      </c>
      <c r="H12" s="115"/>
      <c r="I12" s="115"/>
      <c r="J12" s="115"/>
      <c r="K12" s="116"/>
      <c r="L12" s="108"/>
    </row>
    <row r="13" spans="1:12" ht="21" customHeight="1" thickBot="1" x14ac:dyDescent="0.4">
      <c r="A13" s="283" t="s">
        <v>127</v>
      </c>
      <c r="B13" s="277"/>
      <c r="C13" s="277"/>
      <c r="D13" s="277"/>
      <c r="E13" s="277"/>
      <c r="F13" s="277"/>
      <c r="G13" s="277"/>
      <c r="H13" s="115"/>
      <c r="I13" s="115"/>
      <c r="J13" s="115"/>
      <c r="K13" s="116"/>
      <c r="L13" s="108"/>
    </row>
    <row r="14" spans="1:12" ht="16" thickBot="1" x14ac:dyDescent="0.4">
      <c r="A14" s="117" t="s">
        <v>248</v>
      </c>
      <c r="B14" s="118"/>
      <c r="C14" s="119">
        <v>4</v>
      </c>
      <c r="D14" s="120" t="s">
        <v>249</v>
      </c>
      <c r="E14" s="118" t="s">
        <v>250</v>
      </c>
      <c r="F14" s="121" t="s">
        <v>251</v>
      </c>
      <c r="G14" s="118">
        <v>60</v>
      </c>
      <c r="H14" s="105"/>
      <c r="I14" s="105"/>
      <c r="J14" s="105"/>
      <c r="K14" s="105"/>
      <c r="L14" s="105"/>
    </row>
    <row r="15" spans="1:12" ht="16" thickBot="1" x14ac:dyDescent="0.4">
      <c r="A15" s="117" t="s">
        <v>252</v>
      </c>
      <c r="B15" s="118"/>
      <c r="C15" s="119">
        <v>4</v>
      </c>
      <c r="D15" s="120" t="s">
        <v>253</v>
      </c>
      <c r="E15" s="118" t="s">
        <v>254</v>
      </c>
      <c r="F15" s="121" t="s">
        <v>196</v>
      </c>
      <c r="G15" s="118">
        <v>50</v>
      </c>
      <c r="H15" s="105"/>
      <c r="I15" s="105"/>
      <c r="J15" s="105"/>
      <c r="K15" s="105"/>
      <c r="L15" s="105"/>
    </row>
    <row r="16" spans="1:12" ht="16" thickBot="1" x14ac:dyDescent="0.4">
      <c r="A16" s="117" t="s">
        <v>255</v>
      </c>
      <c r="B16" s="118"/>
      <c r="C16" s="119">
        <v>4</v>
      </c>
      <c r="D16" s="120" t="s">
        <v>256</v>
      </c>
      <c r="E16" s="118" t="s">
        <v>257</v>
      </c>
      <c r="F16" s="121" t="s">
        <v>251</v>
      </c>
      <c r="G16" s="118">
        <v>40</v>
      </c>
      <c r="H16" s="105"/>
      <c r="I16" s="105"/>
      <c r="J16" s="105"/>
      <c r="K16" s="105"/>
      <c r="L16" s="105"/>
    </row>
    <row r="17" spans="1:12" ht="16" thickBot="1" x14ac:dyDescent="0.4">
      <c r="A17" s="117" t="s">
        <v>258</v>
      </c>
      <c r="B17" s="118"/>
      <c r="C17" s="119">
        <v>4</v>
      </c>
      <c r="D17" s="120" t="s">
        <v>259</v>
      </c>
      <c r="E17" s="118" t="s">
        <v>260</v>
      </c>
      <c r="F17" s="121" t="s">
        <v>251</v>
      </c>
      <c r="G17" s="118">
        <v>60</v>
      </c>
      <c r="H17" s="105"/>
      <c r="I17" s="105"/>
      <c r="J17" s="105"/>
      <c r="K17" s="105"/>
      <c r="L17" s="105"/>
    </row>
    <row r="18" spans="1:12" ht="16" thickBot="1" x14ac:dyDescent="0.4">
      <c r="A18" s="117" t="s">
        <v>261</v>
      </c>
      <c r="B18" s="118"/>
      <c r="C18" s="119">
        <v>4</v>
      </c>
      <c r="D18" s="120" t="s">
        <v>262</v>
      </c>
      <c r="E18" s="118" t="s">
        <v>263</v>
      </c>
      <c r="F18" s="121" t="s">
        <v>251</v>
      </c>
      <c r="G18" s="118">
        <v>40</v>
      </c>
      <c r="H18" s="105"/>
      <c r="I18" s="105"/>
      <c r="J18" s="105"/>
      <c r="K18" s="105"/>
      <c r="L18" s="105"/>
    </row>
    <row r="19" spans="1:12" ht="16" thickBot="1" x14ac:dyDescent="0.4">
      <c r="A19" s="117" t="s">
        <v>264</v>
      </c>
      <c r="B19" s="118"/>
      <c r="C19" s="119">
        <v>4</v>
      </c>
      <c r="D19" s="120" t="s">
        <v>265</v>
      </c>
      <c r="E19" s="123"/>
      <c r="F19" s="121" t="s">
        <v>266</v>
      </c>
      <c r="G19" s="118">
        <v>30</v>
      </c>
      <c r="H19" s="105"/>
      <c r="I19" s="105"/>
      <c r="J19" s="105"/>
      <c r="K19" s="105"/>
      <c r="L19" s="105"/>
    </row>
    <row r="20" spans="1:12" ht="16" thickBot="1" x14ac:dyDescent="0.4">
      <c r="A20" s="117" t="s">
        <v>267</v>
      </c>
      <c r="B20" s="118"/>
      <c r="C20" s="119">
        <v>4</v>
      </c>
      <c r="D20" s="120" t="s">
        <v>268</v>
      </c>
      <c r="E20" s="118" t="s">
        <v>163</v>
      </c>
      <c r="F20" s="121" t="s">
        <v>251</v>
      </c>
      <c r="G20" s="118">
        <v>30</v>
      </c>
      <c r="H20" s="105"/>
      <c r="I20" s="105"/>
      <c r="J20" s="105"/>
      <c r="K20" s="105"/>
      <c r="L20" s="105"/>
    </row>
    <row r="21" spans="1:12" ht="15.75" customHeight="1" thickBot="1" x14ac:dyDescent="0.4">
      <c r="A21" s="117" t="s">
        <v>269</v>
      </c>
      <c r="B21" s="118"/>
      <c r="C21" s="119">
        <v>4</v>
      </c>
      <c r="D21" s="120" t="s">
        <v>270</v>
      </c>
      <c r="E21" s="118" t="s">
        <v>161</v>
      </c>
      <c r="F21" s="121" t="s">
        <v>251</v>
      </c>
      <c r="G21" s="118">
        <v>30</v>
      </c>
      <c r="H21" s="105"/>
      <c r="I21" s="105"/>
      <c r="J21" s="105"/>
      <c r="K21" s="105"/>
      <c r="L21" s="105"/>
    </row>
    <row r="22" spans="1:12" ht="15.75" customHeight="1" thickBot="1" x14ac:dyDescent="0.4">
      <c r="A22" s="117" t="s">
        <v>271</v>
      </c>
      <c r="B22" s="118"/>
      <c r="C22" s="119">
        <v>4</v>
      </c>
      <c r="D22" s="120" t="s">
        <v>272</v>
      </c>
      <c r="E22" s="118" t="s">
        <v>158</v>
      </c>
      <c r="F22" s="121" t="s">
        <v>251</v>
      </c>
      <c r="G22" s="118">
        <v>30</v>
      </c>
      <c r="H22" s="105"/>
      <c r="I22" s="105"/>
      <c r="J22" s="105"/>
      <c r="K22" s="105"/>
      <c r="L22" s="105"/>
    </row>
    <row r="23" spans="1:12" ht="15.75" customHeight="1" thickBot="1" x14ac:dyDescent="0.4">
      <c r="A23" s="117" t="s">
        <v>273</v>
      </c>
      <c r="B23" s="118"/>
      <c r="C23" s="119">
        <v>4</v>
      </c>
      <c r="D23" s="120" t="s">
        <v>274</v>
      </c>
      <c r="E23" s="123" t="s">
        <v>166</v>
      </c>
      <c r="F23" s="121" t="s">
        <v>251</v>
      </c>
      <c r="G23" s="118">
        <v>30</v>
      </c>
      <c r="H23" s="105"/>
      <c r="I23" s="105"/>
      <c r="J23" s="105"/>
      <c r="K23" s="105"/>
      <c r="L23" s="105"/>
    </row>
    <row r="24" spans="1:12" ht="15.75" customHeight="1" thickBot="1" x14ac:dyDescent="0.4">
      <c r="A24" s="118"/>
      <c r="B24" s="118"/>
      <c r="C24" s="119"/>
      <c r="D24" s="124"/>
      <c r="E24" s="118"/>
      <c r="F24" s="118"/>
      <c r="G24" s="118"/>
      <c r="H24" s="105"/>
      <c r="I24" s="105"/>
      <c r="J24" s="105"/>
      <c r="K24" s="105"/>
      <c r="L24" s="105"/>
    </row>
    <row r="25" spans="1:12" ht="26.25" customHeight="1" thickBot="1" x14ac:dyDescent="0.4">
      <c r="A25" s="284" t="s">
        <v>191</v>
      </c>
      <c r="B25" s="277"/>
      <c r="C25" s="277"/>
      <c r="D25" s="277"/>
      <c r="E25" s="277"/>
      <c r="F25" s="277"/>
      <c r="G25" s="277"/>
      <c r="H25" s="105"/>
      <c r="I25" s="105"/>
      <c r="J25" s="105"/>
      <c r="K25" s="105"/>
      <c r="L25" s="105"/>
    </row>
    <row r="26" spans="1:12" ht="15.75" customHeight="1" thickBot="1" x14ac:dyDescent="0.4">
      <c r="A26" s="117" t="s">
        <v>255</v>
      </c>
      <c r="B26" s="118"/>
      <c r="C26" s="119">
        <v>5</v>
      </c>
      <c r="D26" s="120" t="s">
        <v>275</v>
      </c>
      <c r="E26" s="118" t="s">
        <v>257</v>
      </c>
      <c r="F26" s="121" t="s">
        <v>251</v>
      </c>
      <c r="G26" s="118">
        <v>20</v>
      </c>
      <c r="H26" s="105"/>
      <c r="I26" s="105"/>
      <c r="J26" s="105"/>
      <c r="K26" s="105"/>
      <c r="L26" s="105"/>
    </row>
    <row r="27" spans="1:12" ht="15.75" customHeight="1" thickBot="1" x14ac:dyDescent="0.4">
      <c r="A27" s="117" t="s">
        <v>276</v>
      </c>
      <c r="B27" s="118"/>
      <c r="C27" s="119">
        <v>5</v>
      </c>
      <c r="D27" s="120" t="s">
        <v>277</v>
      </c>
      <c r="E27" s="118" t="s">
        <v>257</v>
      </c>
      <c r="F27" s="121" t="s">
        <v>251</v>
      </c>
      <c r="G27" s="118">
        <v>20</v>
      </c>
      <c r="H27" s="105"/>
      <c r="I27" s="105"/>
      <c r="J27" s="105"/>
      <c r="K27" s="105"/>
      <c r="L27" s="105"/>
    </row>
    <row r="28" spans="1:12" ht="15.75" customHeight="1" thickBot="1" x14ac:dyDescent="0.4">
      <c r="A28" s="117" t="s">
        <v>278</v>
      </c>
      <c r="B28" s="118"/>
      <c r="C28" s="119">
        <v>5</v>
      </c>
      <c r="D28" s="120" t="s">
        <v>279</v>
      </c>
      <c r="E28" s="118" t="s">
        <v>280</v>
      </c>
      <c r="F28" s="121" t="s">
        <v>266</v>
      </c>
      <c r="G28" s="118">
        <v>20</v>
      </c>
      <c r="H28" s="105"/>
      <c r="I28" s="105"/>
      <c r="J28" s="105"/>
      <c r="K28" s="105"/>
      <c r="L28" s="105"/>
    </row>
    <row r="29" spans="1:12" ht="15.75" customHeight="1" thickBot="1" x14ac:dyDescent="0.4">
      <c r="A29" s="117" t="s">
        <v>281</v>
      </c>
      <c r="B29" s="118"/>
      <c r="C29" s="119">
        <v>5</v>
      </c>
      <c r="D29" s="120" t="s">
        <v>282</v>
      </c>
      <c r="E29" s="118" t="s">
        <v>283</v>
      </c>
      <c r="F29" s="121" t="s">
        <v>284</v>
      </c>
      <c r="G29" s="118">
        <v>20</v>
      </c>
      <c r="H29" s="105"/>
      <c r="I29" s="105"/>
      <c r="J29" s="105"/>
      <c r="K29" s="105"/>
      <c r="L29" s="105"/>
    </row>
    <row r="30" spans="1:12" ht="15.75" customHeight="1" thickBot="1" x14ac:dyDescent="0.4">
      <c r="A30" s="117" t="s">
        <v>281</v>
      </c>
      <c r="B30" s="118"/>
      <c r="C30" s="119">
        <v>5</v>
      </c>
      <c r="D30" s="120" t="s">
        <v>285</v>
      </c>
      <c r="E30" s="118" t="s">
        <v>286</v>
      </c>
      <c r="F30" s="121" t="s">
        <v>251</v>
      </c>
      <c r="G30" s="118">
        <v>20</v>
      </c>
      <c r="H30" s="105"/>
      <c r="I30" s="105"/>
      <c r="J30" s="105"/>
      <c r="K30" s="105"/>
      <c r="L30" s="105"/>
    </row>
    <row r="31" spans="1:12" ht="15.75" customHeight="1" thickBot="1" x14ac:dyDescent="0.4">
      <c r="A31" s="117" t="s">
        <v>264</v>
      </c>
      <c r="B31" s="125"/>
      <c r="C31" s="126">
        <v>5</v>
      </c>
      <c r="D31" s="127" t="s">
        <v>287</v>
      </c>
      <c r="E31" s="125" t="s">
        <v>288</v>
      </c>
      <c r="F31" s="121" t="s">
        <v>251</v>
      </c>
      <c r="G31" s="118">
        <v>20</v>
      </c>
      <c r="H31" s="105"/>
      <c r="I31" s="105"/>
      <c r="J31" s="105"/>
      <c r="K31" s="105"/>
      <c r="L31" s="105"/>
    </row>
    <row r="32" spans="1:12" ht="15.75" customHeight="1" thickBot="1" x14ac:dyDescent="0.4">
      <c r="A32" s="117" t="s">
        <v>264</v>
      </c>
      <c r="B32" s="125"/>
      <c r="C32" s="126">
        <v>5</v>
      </c>
      <c r="D32" s="120" t="s">
        <v>289</v>
      </c>
      <c r="E32" s="125" t="s">
        <v>290</v>
      </c>
      <c r="F32" s="121" t="s">
        <v>196</v>
      </c>
      <c r="G32" s="118">
        <v>20</v>
      </c>
      <c r="H32" s="105"/>
      <c r="I32" s="105"/>
      <c r="J32" s="105"/>
      <c r="K32" s="105"/>
      <c r="L32" s="105"/>
    </row>
    <row r="33" spans="1:12" ht="15.75" customHeight="1" thickBot="1" x14ac:dyDescent="0.4">
      <c r="A33" s="117" t="s">
        <v>248</v>
      </c>
      <c r="B33" s="118"/>
      <c r="C33" s="119">
        <v>5</v>
      </c>
      <c r="D33" s="120" t="s">
        <v>291</v>
      </c>
      <c r="E33" s="118" t="s">
        <v>292</v>
      </c>
      <c r="F33" s="121" t="s">
        <v>251</v>
      </c>
      <c r="G33" s="118">
        <v>30</v>
      </c>
      <c r="H33" s="105"/>
      <c r="I33" s="105"/>
      <c r="J33" s="105"/>
      <c r="K33" s="105"/>
      <c r="L33" s="105"/>
    </row>
    <row r="34" spans="1:12" ht="15.75" customHeight="1" thickBot="1" x14ac:dyDescent="0.4">
      <c r="A34" s="117" t="s">
        <v>258</v>
      </c>
      <c r="B34" s="118"/>
      <c r="C34" s="119">
        <v>5</v>
      </c>
      <c r="D34" s="120" t="s">
        <v>293</v>
      </c>
      <c r="E34" s="118" t="s">
        <v>260</v>
      </c>
      <c r="F34" s="118" t="s">
        <v>251</v>
      </c>
      <c r="G34" s="118">
        <v>30</v>
      </c>
      <c r="H34" s="105"/>
      <c r="I34" s="105"/>
      <c r="J34" s="105"/>
      <c r="K34" s="105"/>
      <c r="L34" s="105"/>
    </row>
    <row r="35" spans="1:12" ht="15.75" customHeight="1" thickBot="1" x14ac:dyDescent="0.4">
      <c r="A35" s="117" t="s">
        <v>294</v>
      </c>
      <c r="B35" s="118"/>
      <c r="C35" s="119">
        <v>5</v>
      </c>
      <c r="D35" s="120" t="s">
        <v>295</v>
      </c>
      <c r="E35" s="118" t="s">
        <v>205</v>
      </c>
      <c r="F35" s="120" t="s">
        <v>251</v>
      </c>
      <c r="G35" s="118">
        <v>30</v>
      </c>
      <c r="H35" s="105"/>
      <c r="I35" s="105"/>
      <c r="J35" s="105"/>
      <c r="K35" s="105"/>
      <c r="L35" s="105"/>
    </row>
    <row r="36" spans="1:12" ht="15.75" customHeight="1" thickBot="1" x14ac:dyDescent="0.4">
      <c r="A36" s="128" t="s">
        <v>271</v>
      </c>
      <c r="B36" s="118"/>
      <c r="C36" s="119">
        <v>5</v>
      </c>
      <c r="D36" s="120" t="s">
        <v>296</v>
      </c>
      <c r="E36" s="118" t="s">
        <v>297</v>
      </c>
      <c r="F36" s="129" t="s">
        <v>251</v>
      </c>
      <c r="G36" s="118">
        <v>30</v>
      </c>
      <c r="H36" s="105"/>
      <c r="I36" s="105"/>
      <c r="J36" s="105"/>
      <c r="K36" s="105"/>
      <c r="L36" s="105"/>
    </row>
    <row r="37" spans="1:12" ht="15.75" customHeight="1" thickBot="1" x14ac:dyDescent="0.4">
      <c r="A37" s="117" t="s">
        <v>298</v>
      </c>
      <c r="B37" s="118"/>
      <c r="C37" s="119">
        <v>5</v>
      </c>
      <c r="D37" s="120" t="s">
        <v>299</v>
      </c>
      <c r="E37" s="118" t="s">
        <v>202</v>
      </c>
      <c r="F37" s="120" t="s">
        <v>251</v>
      </c>
      <c r="G37" s="118">
        <v>30</v>
      </c>
      <c r="H37" s="105"/>
      <c r="I37" s="105"/>
      <c r="J37" s="105"/>
      <c r="K37" s="105"/>
      <c r="L37" s="105"/>
    </row>
    <row r="38" spans="1:12" ht="15.75" customHeight="1" thickBot="1" x14ac:dyDescent="0.4">
      <c r="A38" s="118"/>
      <c r="B38" s="118"/>
      <c r="C38" s="119"/>
      <c r="D38" s="130"/>
      <c r="E38" s="118"/>
      <c r="F38" s="118"/>
      <c r="G38" s="118"/>
      <c r="H38" s="105"/>
      <c r="I38" s="105"/>
      <c r="J38" s="105"/>
      <c r="K38" s="105"/>
      <c r="L38" s="105"/>
    </row>
    <row r="39" spans="1:12" ht="26.25" customHeight="1" thickBot="1" x14ac:dyDescent="0.4">
      <c r="A39" s="285" t="s">
        <v>222</v>
      </c>
      <c r="B39" s="277"/>
      <c r="C39" s="277"/>
      <c r="D39" s="277"/>
      <c r="E39" s="277"/>
      <c r="F39" s="277"/>
      <c r="G39" s="277"/>
      <c r="H39" s="105"/>
      <c r="I39" s="105"/>
      <c r="J39" s="105"/>
      <c r="K39" s="105"/>
      <c r="L39" s="105"/>
    </row>
    <row r="40" spans="1:12" ht="15.75" customHeight="1" thickBot="1" x14ac:dyDescent="0.4">
      <c r="A40" s="117" t="s">
        <v>300</v>
      </c>
      <c r="B40" s="118"/>
      <c r="C40" s="119">
        <v>6</v>
      </c>
      <c r="D40" s="120" t="s">
        <v>301</v>
      </c>
      <c r="E40" s="118" t="s">
        <v>302</v>
      </c>
      <c r="F40" s="121" t="s">
        <v>251</v>
      </c>
      <c r="G40" s="118">
        <v>20</v>
      </c>
      <c r="H40" s="105"/>
      <c r="I40" s="105"/>
      <c r="J40" s="105"/>
      <c r="K40" s="105"/>
      <c r="L40" s="105"/>
    </row>
    <row r="41" spans="1:12" ht="15.75" customHeight="1" thickBot="1" x14ac:dyDescent="0.4">
      <c r="A41" s="117" t="s">
        <v>276</v>
      </c>
      <c r="B41" s="118"/>
      <c r="C41" s="119">
        <v>6</v>
      </c>
      <c r="D41" s="120" t="s">
        <v>303</v>
      </c>
      <c r="E41" s="118" t="s">
        <v>302</v>
      </c>
      <c r="F41" s="121" t="s">
        <v>251</v>
      </c>
      <c r="G41" s="118">
        <v>20</v>
      </c>
      <c r="H41" s="105"/>
      <c r="I41" s="105"/>
      <c r="J41" s="105"/>
      <c r="K41" s="105"/>
      <c r="L41" s="105"/>
    </row>
    <row r="42" spans="1:12" ht="15.75" customHeight="1" thickBot="1" x14ac:dyDescent="0.4">
      <c r="A42" s="117" t="s">
        <v>278</v>
      </c>
      <c r="B42" s="118"/>
      <c r="C42" s="119">
        <v>6</v>
      </c>
      <c r="D42" s="120" t="s">
        <v>304</v>
      </c>
      <c r="E42" s="118" t="s">
        <v>305</v>
      </c>
      <c r="F42" s="121" t="s">
        <v>266</v>
      </c>
      <c r="G42" s="118">
        <v>20</v>
      </c>
      <c r="H42" s="105"/>
      <c r="I42" s="105"/>
      <c r="J42" s="105"/>
      <c r="K42" s="105"/>
      <c r="L42" s="105"/>
    </row>
    <row r="43" spans="1:12" ht="15.75" customHeight="1" thickBot="1" x14ac:dyDescent="0.4">
      <c r="A43" s="117" t="s">
        <v>306</v>
      </c>
      <c r="B43" s="118"/>
      <c r="C43" s="119">
        <v>6</v>
      </c>
      <c r="D43" s="120" t="s">
        <v>307</v>
      </c>
      <c r="E43" s="118" t="s">
        <v>308</v>
      </c>
      <c r="F43" s="121" t="s">
        <v>251</v>
      </c>
      <c r="G43" s="118">
        <v>20</v>
      </c>
      <c r="H43" s="105"/>
      <c r="I43" s="105"/>
      <c r="J43" s="105"/>
      <c r="K43" s="105"/>
      <c r="L43" s="105"/>
    </row>
    <row r="44" spans="1:12" ht="15.75" customHeight="1" thickBot="1" x14ac:dyDescent="0.4">
      <c r="A44" s="117" t="s">
        <v>258</v>
      </c>
      <c r="B44" s="118"/>
      <c r="C44" s="119">
        <v>6</v>
      </c>
      <c r="D44" s="120" t="s">
        <v>309</v>
      </c>
      <c r="E44" s="118" t="s">
        <v>260</v>
      </c>
      <c r="F44" s="121" t="s">
        <v>251</v>
      </c>
      <c r="G44" s="118">
        <v>20</v>
      </c>
      <c r="H44" s="105"/>
      <c r="I44" s="105"/>
      <c r="J44" s="105"/>
      <c r="K44" s="105"/>
      <c r="L44" s="105"/>
    </row>
    <row r="45" spans="1:12" ht="15.75" customHeight="1" thickBot="1" x14ac:dyDescent="0.4">
      <c r="A45" s="117" t="s">
        <v>248</v>
      </c>
      <c r="B45" s="118"/>
      <c r="C45" s="119">
        <v>6</v>
      </c>
      <c r="D45" s="120" t="s">
        <v>310</v>
      </c>
      <c r="E45" s="118" t="s">
        <v>292</v>
      </c>
      <c r="F45" s="121" t="s">
        <v>251</v>
      </c>
      <c r="G45" s="118">
        <v>20</v>
      </c>
      <c r="H45" s="105"/>
      <c r="I45" s="105"/>
      <c r="J45" s="105"/>
      <c r="K45" s="105"/>
      <c r="L45" s="105"/>
    </row>
    <row r="46" spans="1:12" ht="15.75" customHeight="1" thickBot="1" x14ac:dyDescent="0.4">
      <c r="A46" s="117" t="s">
        <v>294</v>
      </c>
      <c r="B46" s="118"/>
      <c r="C46" s="119">
        <v>6</v>
      </c>
      <c r="D46" s="120" t="s">
        <v>311</v>
      </c>
      <c r="E46" s="118" t="s">
        <v>205</v>
      </c>
      <c r="F46" s="120" t="s">
        <v>251</v>
      </c>
      <c r="G46" s="118">
        <v>20</v>
      </c>
      <c r="H46" s="105"/>
      <c r="I46" s="105"/>
      <c r="J46" s="105"/>
      <c r="K46" s="105"/>
      <c r="L46" s="105"/>
    </row>
    <row r="47" spans="1:12" ht="15.75" customHeight="1" thickBot="1" x14ac:dyDescent="0.4">
      <c r="A47" s="117" t="s">
        <v>271</v>
      </c>
      <c r="B47" s="118"/>
      <c r="C47" s="119">
        <v>6</v>
      </c>
      <c r="D47" s="120" t="s">
        <v>312</v>
      </c>
      <c r="E47" s="118" t="s">
        <v>163</v>
      </c>
      <c r="F47" s="120" t="s">
        <v>251</v>
      </c>
      <c r="G47" s="118">
        <v>20</v>
      </c>
      <c r="H47" s="105"/>
      <c r="I47" s="105"/>
      <c r="J47" s="105"/>
      <c r="K47" s="105"/>
      <c r="L47" s="105"/>
    </row>
    <row r="48" spans="1:12" ht="15.75" customHeight="1" thickBot="1" x14ac:dyDescent="0.4">
      <c r="A48" s="117" t="s">
        <v>298</v>
      </c>
      <c r="B48" s="118"/>
      <c r="C48" s="119">
        <v>6</v>
      </c>
      <c r="D48" s="120" t="s">
        <v>313</v>
      </c>
      <c r="E48" s="118" t="s">
        <v>161</v>
      </c>
      <c r="F48" s="120" t="s">
        <v>251</v>
      </c>
      <c r="G48" s="118">
        <v>20</v>
      </c>
      <c r="H48" s="105"/>
      <c r="I48" s="105"/>
      <c r="J48" s="105"/>
      <c r="K48" s="105"/>
      <c r="L48" s="105"/>
    </row>
    <row r="49" spans="1:12" ht="15.75" customHeight="1" thickBot="1" x14ac:dyDescent="0.4">
      <c r="A49" s="117" t="s">
        <v>314</v>
      </c>
      <c r="B49" s="118"/>
      <c r="C49" s="119">
        <v>6</v>
      </c>
      <c r="D49" s="120" t="s">
        <v>315</v>
      </c>
      <c r="E49" s="118" t="s">
        <v>158</v>
      </c>
      <c r="F49" s="120" t="s">
        <v>251</v>
      </c>
      <c r="G49" s="118">
        <v>20</v>
      </c>
      <c r="H49" s="105"/>
      <c r="I49" s="105"/>
      <c r="J49" s="105"/>
      <c r="K49" s="105"/>
      <c r="L49" s="105"/>
    </row>
    <row r="50" spans="1:12" ht="15.75" customHeight="1" x14ac:dyDescent="0.35">
      <c r="A50" s="105"/>
      <c r="B50" s="105"/>
      <c r="C50" s="106"/>
      <c r="D50" s="131"/>
      <c r="E50" s="108"/>
      <c r="F50" s="105"/>
      <c r="G50" s="105"/>
      <c r="H50" s="105"/>
      <c r="I50" s="105"/>
      <c r="J50" s="105"/>
      <c r="K50" s="105"/>
      <c r="L50" s="105"/>
    </row>
    <row r="51" spans="1:12" ht="15.75" customHeight="1" x14ac:dyDescent="0.35">
      <c r="A51" s="286"/>
      <c r="B51" s="287"/>
      <c r="C51" s="287"/>
      <c r="D51" s="287"/>
      <c r="E51" s="287"/>
      <c r="F51" s="105"/>
      <c r="G51" s="105"/>
      <c r="H51" s="105"/>
      <c r="I51" s="105"/>
      <c r="J51" s="105"/>
      <c r="K51" s="105"/>
      <c r="L51" s="105"/>
    </row>
    <row r="52" spans="1:12" ht="15.75" customHeight="1" x14ac:dyDescent="0.35">
      <c r="A52" s="33"/>
      <c r="B52" s="33"/>
      <c r="C52" s="33"/>
      <c r="D52" s="33"/>
      <c r="E52" s="33"/>
      <c r="F52" s="105"/>
      <c r="G52" s="105"/>
      <c r="H52" s="105"/>
      <c r="I52" s="105"/>
      <c r="J52" s="105"/>
      <c r="K52" s="105"/>
      <c r="L52" s="105"/>
    </row>
    <row r="53" spans="1:12" ht="15.75" customHeight="1" thickBot="1" x14ac:dyDescent="0.4">
      <c r="A53" s="33"/>
      <c r="B53" s="33"/>
      <c r="C53" s="33"/>
      <c r="D53" s="33"/>
      <c r="E53" s="33"/>
      <c r="F53" s="105"/>
      <c r="G53" s="105"/>
      <c r="H53" s="105"/>
      <c r="I53" s="105"/>
      <c r="J53" s="105"/>
      <c r="K53" s="105"/>
      <c r="L53" s="105"/>
    </row>
    <row r="54" spans="1:12" ht="15.75" customHeight="1" x14ac:dyDescent="0.35">
      <c r="A54" s="132" t="s">
        <v>243</v>
      </c>
      <c r="B54" s="133"/>
      <c r="C54" s="279" t="s">
        <v>316</v>
      </c>
      <c r="D54" s="280"/>
      <c r="E54" s="281"/>
      <c r="F54" s="105"/>
      <c r="G54" s="105"/>
      <c r="H54" s="105"/>
      <c r="I54" s="105"/>
      <c r="J54" s="105"/>
      <c r="K54" s="105"/>
      <c r="L54" s="105"/>
    </row>
    <row r="55" spans="1:12" ht="15.75" customHeight="1" x14ac:dyDescent="0.35">
      <c r="A55" s="282"/>
      <c r="B55" s="270"/>
      <c r="C55" s="270"/>
      <c r="D55" s="270"/>
      <c r="E55" s="271"/>
      <c r="F55" s="105"/>
      <c r="G55" s="105"/>
      <c r="H55" s="105"/>
      <c r="I55" s="105"/>
      <c r="J55" s="105"/>
      <c r="K55" s="105"/>
      <c r="L55" s="105"/>
    </row>
    <row r="56" spans="1:12" ht="15.75" customHeight="1" x14ac:dyDescent="0.35">
      <c r="A56" s="134" t="s">
        <v>3</v>
      </c>
      <c r="B56" s="135"/>
      <c r="C56" s="269"/>
      <c r="D56" s="270"/>
      <c r="E56" s="271"/>
      <c r="F56" s="105"/>
      <c r="G56" s="105"/>
      <c r="H56" s="105"/>
      <c r="I56" s="105"/>
      <c r="J56" s="105"/>
      <c r="K56" s="105"/>
      <c r="L56" s="105"/>
    </row>
    <row r="57" spans="1:12" ht="15.75" customHeight="1" x14ac:dyDescent="0.35">
      <c r="A57" s="272"/>
      <c r="B57" s="270"/>
      <c r="C57" s="270"/>
      <c r="D57" s="270"/>
      <c r="E57" s="271"/>
      <c r="F57" s="105"/>
      <c r="G57" s="105"/>
      <c r="H57" s="105"/>
      <c r="I57" s="105"/>
      <c r="J57" s="105"/>
      <c r="K57" s="105"/>
      <c r="L57" s="105"/>
    </row>
    <row r="58" spans="1:12" ht="15.75" customHeight="1" thickBot="1" x14ac:dyDescent="0.4">
      <c r="A58" s="136" t="s">
        <v>4</v>
      </c>
      <c r="B58" s="137"/>
      <c r="C58" s="273">
        <v>44480</v>
      </c>
      <c r="D58" s="274"/>
      <c r="E58" s="275"/>
      <c r="F58" s="105"/>
      <c r="G58" s="105"/>
      <c r="H58" s="105"/>
      <c r="I58" s="105"/>
      <c r="J58" s="105"/>
      <c r="K58" s="105"/>
      <c r="L58" s="105"/>
    </row>
    <row r="59" spans="1:12" ht="15.75" customHeight="1" thickBot="1" x14ac:dyDescent="0.4">
      <c r="A59" s="276"/>
      <c r="B59" s="277"/>
      <c r="C59" s="277"/>
      <c r="D59" s="277"/>
      <c r="E59" s="278"/>
    </row>
    <row r="60" spans="1:12" ht="15.75" customHeight="1" x14ac:dyDescent="0.35">
      <c r="A60" s="138" t="s">
        <v>124</v>
      </c>
      <c r="B60" s="139"/>
      <c r="C60" s="279" t="s">
        <v>316</v>
      </c>
      <c r="D60" s="280"/>
      <c r="E60" s="281"/>
      <c r="F60" s="105"/>
      <c r="G60" s="105"/>
      <c r="H60" s="105"/>
      <c r="I60" s="105"/>
      <c r="J60" s="105"/>
      <c r="K60" s="105"/>
      <c r="L60" s="105"/>
    </row>
    <row r="61" spans="1:12" ht="15.75" customHeight="1" x14ac:dyDescent="0.35">
      <c r="A61" s="282"/>
      <c r="B61" s="270"/>
      <c r="C61" s="270"/>
      <c r="D61" s="270"/>
      <c r="E61" s="271"/>
      <c r="F61" s="105"/>
      <c r="G61" s="105"/>
      <c r="H61" s="105"/>
      <c r="I61" s="105"/>
      <c r="J61" s="105"/>
      <c r="K61" s="105"/>
      <c r="L61" s="105"/>
    </row>
    <row r="62" spans="1:12" ht="15.75" customHeight="1" x14ac:dyDescent="0.35">
      <c r="A62" s="140" t="s">
        <v>3</v>
      </c>
      <c r="B62" s="141"/>
      <c r="C62" s="269"/>
      <c r="D62" s="270"/>
      <c r="E62" s="271"/>
      <c r="F62" s="105"/>
      <c r="G62" s="105"/>
      <c r="H62" s="105"/>
      <c r="I62" s="105"/>
      <c r="J62" s="105"/>
      <c r="K62" s="105"/>
      <c r="L62" s="105"/>
    </row>
    <row r="63" spans="1:12" ht="15.75" customHeight="1" x14ac:dyDescent="0.35">
      <c r="A63" s="272"/>
      <c r="B63" s="270"/>
      <c r="C63" s="270"/>
      <c r="D63" s="270"/>
      <c r="E63" s="271"/>
      <c r="F63" s="105"/>
      <c r="G63" s="105"/>
      <c r="H63" s="105"/>
      <c r="I63" s="105"/>
      <c r="J63" s="105"/>
      <c r="K63" s="105"/>
      <c r="L63" s="105"/>
    </row>
    <row r="64" spans="1:12" ht="15.75" customHeight="1" thickBot="1" x14ac:dyDescent="0.4">
      <c r="A64" s="142" t="s">
        <v>4</v>
      </c>
      <c r="B64" s="143"/>
      <c r="C64" s="273">
        <v>44480</v>
      </c>
      <c r="D64" s="274"/>
      <c r="E64" s="275"/>
      <c r="F64" s="105"/>
      <c r="G64" s="105"/>
      <c r="H64" s="105"/>
      <c r="I64" s="105"/>
      <c r="J64" s="105"/>
      <c r="K64" s="105"/>
      <c r="L64" s="105"/>
    </row>
    <row r="65" spans="3:3" x14ac:dyDescent="0.35">
      <c r="C65" s="144"/>
    </row>
    <row r="66" spans="3:3" x14ac:dyDescent="0.35">
      <c r="C66" s="144"/>
    </row>
    <row r="67" spans="3:3" x14ac:dyDescent="0.35">
      <c r="C67" s="144"/>
    </row>
    <row r="68" spans="3:3" x14ac:dyDescent="0.35">
      <c r="C68" s="144"/>
    </row>
    <row r="69" spans="3:3" x14ac:dyDescent="0.35">
      <c r="C69" s="144"/>
    </row>
    <row r="70" spans="3:3" x14ac:dyDescent="0.35">
      <c r="C70" s="144"/>
    </row>
    <row r="71" spans="3:3" x14ac:dyDescent="0.35">
      <c r="C71" s="144"/>
    </row>
    <row r="72" spans="3:3" x14ac:dyDescent="0.35">
      <c r="C72" s="144"/>
    </row>
    <row r="73" spans="3:3" x14ac:dyDescent="0.35">
      <c r="C73" s="144"/>
    </row>
    <row r="74" spans="3:3" x14ac:dyDescent="0.35">
      <c r="C74" s="144"/>
    </row>
    <row r="75" spans="3:3" x14ac:dyDescent="0.35">
      <c r="C75" s="144"/>
    </row>
    <row r="76" spans="3:3" x14ac:dyDescent="0.35">
      <c r="C76" s="144"/>
    </row>
    <row r="77" spans="3:3" x14ac:dyDescent="0.35">
      <c r="C77" s="144"/>
    </row>
    <row r="78" spans="3:3" x14ac:dyDescent="0.35">
      <c r="C78" s="144"/>
    </row>
    <row r="79" spans="3:3" x14ac:dyDescent="0.35">
      <c r="C79" s="144"/>
    </row>
    <row r="80" spans="3:3" x14ac:dyDescent="0.35">
      <c r="C80" s="144"/>
    </row>
    <row r="81" spans="3:3" x14ac:dyDescent="0.35">
      <c r="C81" s="144"/>
    </row>
    <row r="82" spans="3:3" x14ac:dyDescent="0.35">
      <c r="C82" s="144"/>
    </row>
    <row r="83" spans="3:3" x14ac:dyDescent="0.35">
      <c r="C83" s="144"/>
    </row>
    <row r="84" spans="3:3" x14ac:dyDescent="0.35">
      <c r="C84" s="144"/>
    </row>
    <row r="85" spans="3:3" x14ac:dyDescent="0.35">
      <c r="C85" s="144"/>
    </row>
    <row r="86" spans="3:3" x14ac:dyDescent="0.35">
      <c r="C86" s="144"/>
    </row>
    <row r="87" spans="3:3" x14ac:dyDescent="0.35">
      <c r="C87" s="144"/>
    </row>
    <row r="88" spans="3:3" x14ac:dyDescent="0.35">
      <c r="C88" s="144"/>
    </row>
    <row r="89" spans="3:3" x14ac:dyDescent="0.35">
      <c r="C89" s="144"/>
    </row>
    <row r="90" spans="3:3" x14ac:dyDescent="0.35">
      <c r="C90" s="144"/>
    </row>
    <row r="91" spans="3:3" x14ac:dyDescent="0.35">
      <c r="C91" s="144"/>
    </row>
    <row r="92" spans="3:3" x14ac:dyDescent="0.35">
      <c r="C92" s="144"/>
    </row>
    <row r="93" spans="3:3" x14ac:dyDescent="0.35">
      <c r="C93" s="144"/>
    </row>
    <row r="94" spans="3:3" x14ac:dyDescent="0.35">
      <c r="C94" s="144"/>
    </row>
    <row r="95" spans="3:3" x14ac:dyDescent="0.35">
      <c r="C95" s="144"/>
    </row>
    <row r="96" spans="3:3" x14ac:dyDescent="0.35">
      <c r="C96" s="144"/>
    </row>
    <row r="97" spans="3:3" x14ac:dyDescent="0.35">
      <c r="C97" s="144"/>
    </row>
    <row r="98" spans="3:3" x14ac:dyDescent="0.35">
      <c r="C98" s="144"/>
    </row>
    <row r="99" spans="3:3" x14ac:dyDescent="0.35">
      <c r="C99" s="144"/>
    </row>
    <row r="100" spans="3:3" x14ac:dyDescent="0.35">
      <c r="C100" s="144"/>
    </row>
  </sheetData>
  <mergeCells count="21">
    <mergeCell ref="A55:E55"/>
    <mergeCell ref="A8:G8"/>
    <mergeCell ref="C9:D9"/>
    <mergeCell ref="F9:G9"/>
    <mergeCell ref="C10:D10"/>
    <mergeCell ref="F10:G10"/>
    <mergeCell ref="A11:G11"/>
    <mergeCell ref="A13:G13"/>
    <mergeCell ref="A25:G25"/>
    <mergeCell ref="A39:G39"/>
    <mergeCell ref="A51:E51"/>
    <mergeCell ref="C54:E54"/>
    <mergeCell ref="C62:E62"/>
    <mergeCell ref="A63:E63"/>
    <mergeCell ref="C64:E64"/>
    <mergeCell ref="C56:E56"/>
    <mergeCell ref="A57:E57"/>
    <mergeCell ref="C58:E58"/>
    <mergeCell ref="A59:E59"/>
    <mergeCell ref="C60:E60"/>
    <mergeCell ref="A61:E6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opLeftCell="A4" workbookViewId="0">
      <selection activeCell="C9" sqref="C9:D9"/>
    </sheetView>
  </sheetViews>
  <sheetFormatPr defaultRowHeight="14.5" x14ac:dyDescent="0.35"/>
  <cols>
    <col min="1" max="1" width="39.453125" customWidth="1"/>
    <col min="2" max="2" width="5" hidden="1" customWidth="1"/>
    <col min="3" max="3" width="6.81640625" style="19" customWidth="1"/>
    <col min="4" max="4" width="19" customWidth="1"/>
    <col min="5" max="5" width="41" customWidth="1"/>
    <col min="6" max="6" width="15" customWidth="1"/>
    <col min="7" max="7" width="9.7265625" customWidth="1"/>
    <col min="9" max="10" width="11.26953125" customWidth="1"/>
    <col min="11" max="11" width="9.54296875" customWidth="1"/>
  </cols>
  <sheetData>
    <row r="1" spans="1:12" x14ac:dyDescent="0.35">
      <c r="A1" s="1"/>
      <c r="B1" s="1"/>
      <c r="C1" s="4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1"/>
      <c r="B2" s="1"/>
      <c r="C2" s="4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s="1"/>
      <c r="B3" s="1"/>
      <c r="C3" s="4"/>
      <c r="D3" s="1"/>
      <c r="E3" s="1"/>
      <c r="F3" s="1"/>
      <c r="G3" s="1"/>
      <c r="H3" s="1"/>
      <c r="I3" s="1"/>
      <c r="J3" s="1"/>
      <c r="K3" s="1"/>
      <c r="L3" s="1"/>
    </row>
    <row r="4" spans="1:12" x14ac:dyDescent="0.35">
      <c r="A4" s="1"/>
      <c r="B4" s="1"/>
      <c r="C4" s="4"/>
      <c r="D4" s="1"/>
      <c r="E4" s="1"/>
      <c r="F4" s="1"/>
      <c r="G4" s="1"/>
      <c r="H4" s="1"/>
      <c r="I4" s="1"/>
      <c r="J4" s="1"/>
      <c r="K4" s="1"/>
      <c r="L4" s="1"/>
    </row>
    <row r="5" spans="1:12" x14ac:dyDescent="0.35">
      <c r="A5" s="1"/>
      <c r="B5" s="1"/>
      <c r="C5" s="4"/>
      <c r="D5" s="1"/>
      <c r="E5" s="1"/>
      <c r="F5" s="1"/>
      <c r="G5" s="1"/>
      <c r="H5" s="1"/>
      <c r="I5" s="1"/>
      <c r="J5" s="1"/>
      <c r="K5" s="1"/>
      <c r="L5" s="1"/>
    </row>
    <row r="6" spans="1:12" x14ac:dyDescent="0.3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</row>
    <row r="7" spans="1:12" ht="15" thickBot="1" x14ac:dyDescent="0.4">
      <c r="A7" s="1"/>
      <c r="B7" s="1"/>
      <c r="C7" s="4"/>
      <c r="D7" s="1"/>
      <c r="E7" s="1"/>
      <c r="F7" s="1"/>
      <c r="G7" s="1"/>
      <c r="H7" s="1"/>
      <c r="I7" s="1"/>
      <c r="J7" s="1"/>
      <c r="K7" s="1"/>
      <c r="L7" s="1"/>
    </row>
    <row r="8" spans="1:12" ht="17.25" customHeight="1" thickBot="1" x14ac:dyDescent="0.4">
      <c r="A8" s="220" t="s">
        <v>460</v>
      </c>
      <c r="B8" s="221"/>
      <c r="C8" s="221"/>
      <c r="D8" s="221"/>
      <c r="E8" s="221"/>
      <c r="F8" s="221"/>
      <c r="G8" s="255"/>
      <c r="H8" s="2"/>
      <c r="I8" s="1"/>
      <c r="J8" s="1"/>
      <c r="K8" s="1"/>
      <c r="L8" s="1"/>
    </row>
    <row r="9" spans="1:12" ht="32.25" customHeight="1" thickBot="1" x14ac:dyDescent="0.4">
      <c r="A9" s="53" t="s">
        <v>318</v>
      </c>
      <c r="B9" s="16"/>
      <c r="C9" s="297"/>
      <c r="D9" s="230"/>
      <c r="E9" s="54" t="s">
        <v>461</v>
      </c>
      <c r="F9" s="298"/>
      <c r="G9" s="236"/>
      <c r="H9" s="13"/>
      <c r="I9" s="1"/>
      <c r="J9" s="1"/>
      <c r="K9" s="1"/>
      <c r="L9" s="1"/>
    </row>
    <row r="10" spans="1:12" ht="16.5" customHeight="1" thickBot="1" x14ac:dyDescent="0.4">
      <c r="A10" s="95"/>
      <c r="B10" s="112"/>
      <c r="C10" s="261"/>
      <c r="D10" s="262"/>
      <c r="E10" s="96" t="s">
        <v>319</v>
      </c>
      <c r="F10" s="266"/>
      <c r="G10" s="267"/>
      <c r="H10" s="14"/>
      <c r="I10" s="1"/>
      <c r="J10" s="1"/>
      <c r="K10" s="2"/>
      <c r="L10" s="1"/>
    </row>
    <row r="11" spans="1:12" ht="15" thickBot="1" x14ac:dyDescent="0.4">
      <c r="A11" s="268"/>
      <c r="B11" s="255"/>
      <c r="C11" s="255"/>
      <c r="D11" s="255"/>
      <c r="E11" s="255"/>
      <c r="F11" s="255"/>
      <c r="G11" s="255"/>
      <c r="H11" s="4"/>
      <c r="I11" s="4"/>
      <c r="J11" s="4"/>
      <c r="K11" s="4"/>
      <c r="L11" s="1"/>
    </row>
    <row r="12" spans="1:12" s="15" customFormat="1" ht="43.5" customHeight="1" thickBot="1" x14ac:dyDescent="0.4">
      <c r="A12" s="97" t="s">
        <v>1</v>
      </c>
      <c r="B12" s="97"/>
      <c r="C12" s="97" t="s">
        <v>55</v>
      </c>
      <c r="D12" s="97" t="s">
        <v>2</v>
      </c>
      <c r="E12" s="97" t="s">
        <v>154</v>
      </c>
      <c r="F12" s="97" t="s">
        <v>5</v>
      </c>
      <c r="G12" s="97" t="s">
        <v>459</v>
      </c>
      <c r="H12" s="7"/>
      <c r="I12" s="7"/>
      <c r="J12" s="7"/>
      <c r="K12" s="8"/>
      <c r="L12" s="2"/>
    </row>
    <row r="13" spans="1:12" s="15" customFormat="1" ht="21" customHeight="1" thickBot="1" x14ac:dyDescent="0.4">
      <c r="A13" s="257" t="s">
        <v>127</v>
      </c>
      <c r="B13" s="258"/>
      <c r="C13" s="258"/>
      <c r="D13" s="258"/>
      <c r="E13" s="258"/>
      <c r="F13" s="258"/>
      <c r="G13" s="258"/>
      <c r="H13" s="7"/>
      <c r="I13" s="7"/>
      <c r="J13" s="7"/>
      <c r="K13" s="8"/>
      <c r="L13" s="2"/>
    </row>
    <row r="14" spans="1:12" ht="15" thickBot="1" x14ac:dyDescent="0.4">
      <c r="A14" s="9" t="s">
        <v>320</v>
      </c>
      <c r="B14" s="9"/>
      <c r="C14" s="18">
        <v>4</v>
      </c>
      <c r="D14" s="145" t="s">
        <v>321</v>
      </c>
      <c r="E14" s="9" t="s">
        <v>322</v>
      </c>
      <c r="F14" s="9" t="s">
        <v>323</v>
      </c>
      <c r="G14" s="11">
        <v>60</v>
      </c>
      <c r="H14" s="12"/>
      <c r="I14" s="12"/>
      <c r="J14" s="12"/>
      <c r="K14" s="12"/>
      <c r="L14" s="1"/>
    </row>
    <row r="15" spans="1:12" ht="15" thickBot="1" x14ac:dyDescent="0.4">
      <c r="A15" s="9" t="s">
        <v>252</v>
      </c>
      <c r="B15" s="9"/>
      <c r="C15" s="18">
        <v>4</v>
      </c>
      <c r="D15" s="10" t="s">
        <v>324</v>
      </c>
      <c r="E15" s="9" t="s">
        <v>325</v>
      </c>
      <c r="F15" s="9" t="s">
        <v>326</v>
      </c>
      <c r="G15" s="11">
        <v>150</v>
      </c>
      <c r="H15" s="12"/>
      <c r="I15" s="12"/>
      <c r="J15" s="12"/>
      <c r="K15" s="12"/>
      <c r="L15" s="1"/>
    </row>
    <row r="16" spans="1:12" ht="15" thickBot="1" x14ac:dyDescent="0.4">
      <c r="A16" s="31" t="s">
        <v>327</v>
      </c>
      <c r="B16" s="9"/>
      <c r="C16" s="18">
        <v>4</v>
      </c>
      <c r="D16" s="23">
        <v>9780190415198</v>
      </c>
      <c r="E16" s="21" t="s">
        <v>143</v>
      </c>
      <c r="F16" s="21" t="s">
        <v>49</v>
      </c>
      <c r="G16" s="11">
        <v>250</v>
      </c>
      <c r="H16" s="12"/>
      <c r="I16" s="12"/>
      <c r="J16" s="12"/>
      <c r="K16" s="12"/>
      <c r="L16" s="1"/>
    </row>
    <row r="17" spans="1:12" ht="15" thickBot="1" x14ac:dyDescent="0.4">
      <c r="A17" s="9" t="s">
        <v>258</v>
      </c>
      <c r="B17" s="9"/>
      <c r="C17" s="18">
        <v>4</v>
      </c>
      <c r="D17" s="25" t="s">
        <v>168</v>
      </c>
      <c r="E17" s="9" t="s">
        <v>328</v>
      </c>
      <c r="F17" s="9" t="s">
        <v>323</v>
      </c>
      <c r="G17" s="11">
        <v>150</v>
      </c>
      <c r="H17" s="12"/>
      <c r="I17" s="12"/>
      <c r="J17" s="12"/>
      <c r="K17" s="12"/>
      <c r="L17" s="1"/>
    </row>
    <row r="18" spans="1:12" ht="15" thickBot="1" x14ac:dyDescent="0.4">
      <c r="A18" s="9" t="s">
        <v>329</v>
      </c>
      <c r="B18" s="9"/>
      <c r="C18" s="18">
        <v>4</v>
      </c>
      <c r="D18" s="145" t="s">
        <v>330</v>
      </c>
      <c r="E18" s="9" t="s">
        <v>331</v>
      </c>
      <c r="F18" s="9" t="s">
        <v>323</v>
      </c>
      <c r="G18" s="11">
        <v>50</v>
      </c>
      <c r="H18" s="12"/>
      <c r="I18" s="12"/>
      <c r="J18" s="12"/>
      <c r="K18" s="12"/>
      <c r="L18" s="1"/>
    </row>
    <row r="19" spans="1:12" ht="15" thickBot="1" x14ac:dyDescent="0.4">
      <c r="A19" s="9" t="s">
        <v>332</v>
      </c>
      <c r="B19" s="9"/>
      <c r="C19" s="18">
        <v>4</v>
      </c>
      <c r="D19" s="145" t="s">
        <v>333</v>
      </c>
      <c r="E19" s="20" t="s">
        <v>334</v>
      </c>
      <c r="F19" s="9" t="s">
        <v>335</v>
      </c>
      <c r="G19" s="11">
        <v>90</v>
      </c>
      <c r="H19" s="12"/>
      <c r="I19" s="12"/>
      <c r="J19" s="12"/>
      <c r="K19" s="12"/>
      <c r="L19" s="1"/>
    </row>
    <row r="20" spans="1:12" ht="15" thickBot="1" x14ac:dyDescent="0.4">
      <c r="A20" s="9" t="s">
        <v>336</v>
      </c>
      <c r="B20" s="9"/>
      <c r="C20" s="18">
        <v>4</v>
      </c>
      <c r="D20" s="145" t="s">
        <v>337</v>
      </c>
      <c r="E20" s="9" t="s">
        <v>338</v>
      </c>
      <c r="F20" s="9" t="s">
        <v>323</v>
      </c>
      <c r="G20" s="11">
        <v>50</v>
      </c>
      <c r="H20" s="12"/>
      <c r="I20" s="12"/>
      <c r="J20" s="12"/>
      <c r="K20" s="12"/>
      <c r="L20" s="1"/>
    </row>
    <row r="21" spans="1:12" ht="15" thickBot="1" x14ac:dyDescent="0.4">
      <c r="A21" s="9" t="s">
        <v>339</v>
      </c>
      <c r="B21" s="9"/>
      <c r="C21" s="18">
        <v>4</v>
      </c>
      <c r="D21" s="145" t="s">
        <v>340</v>
      </c>
      <c r="E21" s="9" t="s">
        <v>341</v>
      </c>
      <c r="F21" s="9" t="s">
        <v>323</v>
      </c>
      <c r="G21" s="11">
        <v>50</v>
      </c>
      <c r="H21" s="12"/>
      <c r="I21" s="12"/>
      <c r="J21" s="12"/>
      <c r="K21" s="12"/>
      <c r="L21" s="1"/>
    </row>
    <row r="22" spans="1:12" ht="15" thickBot="1" x14ac:dyDescent="0.4">
      <c r="A22" s="9" t="s">
        <v>271</v>
      </c>
      <c r="B22" s="9"/>
      <c r="C22" s="18">
        <v>4</v>
      </c>
      <c r="D22" s="145" t="s">
        <v>342</v>
      </c>
      <c r="E22" s="9" t="s">
        <v>343</v>
      </c>
      <c r="F22" s="9" t="s">
        <v>323</v>
      </c>
      <c r="G22" s="11">
        <v>50</v>
      </c>
      <c r="H22" s="12"/>
      <c r="I22" s="12"/>
      <c r="J22" s="12"/>
      <c r="K22" s="12"/>
      <c r="L22" s="1"/>
    </row>
    <row r="23" spans="1:12" ht="15" thickBot="1" x14ac:dyDescent="0.4">
      <c r="A23" s="9" t="s">
        <v>267</v>
      </c>
      <c r="B23" s="9"/>
      <c r="C23" s="18">
        <v>4</v>
      </c>
      <c r="D23" s="145" t="s">
        <v>344</v>
      </c>
      <c r="E23" s="20" t="s">
        <v>345</v>
      </c>
      <c r="F23" s="9" t="s">
        <v>323</v>
      </c>
      <c r="G23" s="11">
        <v>50</v>
      </c>
      <c r="H23" s="12"/>
      <c r="I23" s="12"/>
      <c r="J23" s="12"/>
      <c r="K23" s="12"/>
      <c r="L23" s="1"/>
    </row>
    <row r="24" spans="1:12" ht="15" thickBot="1" x14ac:dyDescent="0.4">
      <c r="A24" s="9" t="s">
        <v>269</v>
      </c>
      <c r="B24" s="9"/>
      <c r="C24" s="18">
        <v>4</v>
      </c>
      <c r="D24" s="147" t="s">
        <v>346</v>
      </c>
      <c r="E24" s="9" t="s">
        <v>347</v>
      </c>
      <c r="F24" s="9" t="s">
        <v>323</v>
      </c>
      <c r="G24" s="11">
        <v>50</v>
      </c>
      <c r="H24" s="12"/>
      <c r="I24" s="12"/>
      <c r="J24" s="12"/>
      <c r="K24" s="12"/>
      <c r="L24" s="1"/>
    </row>
    <row r="25" spans="1:12" ht="15" thickBot="1" x14ac:dyDescent="0.4">
      <c r="A25" s="148" t="s">
        <v>348</v>
      </c>
      <c r="B25" s="149"/>
      <c r="C25" s="18">
        <v>4</v>
      </c>
      <c r="D25" s="150" t="s">
        <v>349</v>
      </c>
      <c r="E25" s="9" t="s">
        <v>350</v>
      </c>
      <c r="F25" s="9" t="s">
        <v>323</v>
      </c>
      <c r="G25" s="11">
        <v>50</v>
      </c>
      <c r="H25" s="12"/>
      <c r="I25" s="12"/>
      <c r="J25" s="12"/>
      <c r="K25" s="12"/>
      <c r="L25" s="1"/>
    </row>
    <row r="26" spans="1:12" ht="15" thickBot="1" x14ac:dyDescent="0.4">
      <c r="A26" s="151" t="s">
        <v>351</v>
      </c>
      <c r="B26" s="152"/>
      <c r="C26" s="18">
        <v>4</v>
      </c>
      <c r="D26" s="25" t="s">
        <v>352</v>
      </c>
      <c r="E26" s="9" t="s">
        <v>353</v>
      </c>
      <c r="F26" s="9" t="s">
        <v>323</v>
      </c>
      <c r="G26" s="11">
        <v>50</v>
      </c>
      <c r="H26" s="12"/>
      <c r="I26" s="12"/>
      <c r="J26" s="12"/>
      <c r="K26" s="12"/>
      <c r="L26" s="1"/>
    </row>
    <row r="27" spans="1:12" ht="15" thickBot="1" x14ac:dyDescent="0.4">
      <c r="A27" s="151" t="s">
        <v>354</v>
      </c>
      <c r="B27" s="152"/>
      <c r="C27" s="18">
        <v>4</v>
      </c>
      <c r="D27" s="147" t="s">
        <v>355</v>
      </c>
      <c r="E27" s="9" t="s">
        <v>356</v>
      </c>
      <c r="F27" s="9" t="s">
        <v>323</v>
      </c>
      <c r="G27" s="11">
        <v>50</v>
      </c>
      <c r="H27" s="12"/>
      <c r="I27" s="12"/>
      <c r="J27" s="12"/>
      <c r="K27" s="12"/>
      <c r="L27" s="1"/>
    </row>
    <row r="28" spans="1:12" ht="15" thickBot="1" x14ac:dyDescent="0.4">
      <c r="A28" s="151" t="s">
        <v>357</v>
      </c>
      <c r="B28" s="152"/>
      <c r="C28" s="18">
        <v>4</v>
      </c>
      <c r="D28" s="147" t="s">
        <v>358</v>
      </c>
      <c r="E28" s="9" t="s">
        <v>359</v>
      </c>
      <c r="F28" s="9" t="s">
        <v>323</v>
      </c>
      <c r="G28" s="11">
        <v>50</v>
      </c>
      <c r="H28" s="12"/>
      <c r="I28" s="12"/>
      <c r="J28" s="12"/>
      <c r="K28" s="12"/>
      <c r="L28" s="1"/>
    </row>
    <row r="29" spans="1:12" ht="26.25" customHeight="1" thickBot="1" x14ac:dyDescent="0.4">
      <c r="A29" s="295"/>
      <c r="B29" s="295"/>
      <c r="C29" s="295"/>
      <c r="D29" s="295"/>
      <c r="E29" s="295"/>
      <c r="F29" s="295"/>
      <c r="G29" s="295"/>
      <c r="H29" s="12"/>
      <c r="I29" s="12"/>
      <c r="J29" s="12"/>
      <c r="K29" s="12"/>
      <c r="L29" s="1"/>
    </row>
    <row r="30" spans="1:12" ht="15" thickBot="1" x14ac:dyDescent="0.4">
      <c r="A30" s="9" t="s">
        <v>258</v>
      </c>
      <c r="B30" s="9"/>
      <c r="C30" s="18">
        <v>5</v>
      </c>
      <c r="D30" s="145" t="s">
        <v>360</v>
      </c>
      <c r="E30" s="9" t="s">
        <v>361</v>
      </c>
      <c r="F30" s="9" t="s">
        <v>323</v>
      </c>
      <c r="G30" s="11">
        <v>50</v>
      </c>
      <c r="H30" s="12"/>
      <c r="I30" s="12"/>
      <c r="J30" s="12"/>
      <c r="K30" s="12"/>
      <c r="L30" s="1"/>
    </row>
    <row r="31" spans="1:12" ht="15" thickBot="1" x14ac:dyDescent="0.4">
      <c r="A31" s="31" t="s">
        <v>327</v>
      </c>
      <c r="B31" s="9"/>
      <c r="C31" s="18">
        <v>5</v>
      </c>
      <c r="D31" s="145" t="s">
        <v>412</v>
      </c>
      <c r="E31" s="146" t="s">
        <v>413</v>
      </c>
      <c r="F31" s="9" t="s">
        <v>323</v>
      </c>
      <c r="G31" s="11">
        <v>70</v>
      </c>
      <c r="H31" s="12"/>
      <c r="I31" s="12"/>
      <c r="J31" s="12"/>
      <c r="K31" s="12"/>
      <c r="L31" s="1"/>
    </row>
    <row r="32" spans="1:12" ht="15" thickBot="1" x14ac:dyDescent="0.4">
      <c r="A32" s="9" t="s">
        <v>362</v>
      </c>
      <c r="B32" s="9"/>
      <c r="C32" s="18">
        <v>5</v>
      </c>
      <c r="D32" s="145" t="s">
        <v>363</v>
      </c>
      <c r="E32" s="9" t="s">
        <v>364</v>
      </c>
      <c r="F32" s="9" t="s">
        <v>323</v>
      </c>
      <c r="G32" s="11">
        <v>50</v>
      </c>
      <c r="H32" s="12"/>
      <c r="I32" s="12"/>
      <c r="J32" s="12"/>
      <c r="K32" s="12"/>
      <c r="L32" s="1"/>
    </row>
    <row r="33" spans="1:12" ht="15" thickBot="1" x14ac:dyDescent="0.4">
      <c r="A33" s="9" t="s">
        <v>278</v>
      </c>
      <c r="B33" s="9"/>
      <c r="C33" s="18">
        <v>5</v>
      </c>
      <c r="D33" s="10" t="s">
        <v>206</v>
      </c>
      <c r="E33" s="9" t="s">
        <v>365</v>
      </c>
      <c r="F33" s="9" t="s">
        <v>323</v>
      </c>
      <c r="G33" s="11">
        <v>40</v>
      </c>
      <c r="H33" s="12"/>
      <c r="I33" s="12"/>
      <c r="J33" s="12"/>
      <c r="K33" s="12"/>
      <c r="L33" s="1"/>
    </row>
    <row r="34" spans="1:12" ht="15" thickBot="1" x14ac:dyDescent="0.4">
      <c r="A34" s="9" t="s">
        <v>329</v>
      </c>
      <c r="B34" s="9"/>
      <c r="C34" s="18">
        <v>5</v>
      </c>
      <c r="D34" s="145" t="s">
        <v>366</v>
      </c>
      <c r="E34" s="9" t="s">
        <v>331</v>
      </c>
      <c r="F34" s="9" t="s">
        <v>323</v>
      </c>
      <c r="G34" s="11">
        <v>40</v>
      </c>
      <c r="H34" s="12"/>
      <c r="I34" s="12"/>
      <c r="J34" s="12"/>
      <c r="K34" s="12"/>
      <c r="L34" s="1"/>
    </row>
    <row r="35" spans="1:12" ht="15" thickBot="1" x14ac:dyDescent="0.4">
      <c r="A35" s="21" t="s">
        <v>367</v>
      </c>
      <c r="B35" s="21"/>
      <c r="C35" s="22">
        <v>5</v>
      </c>
      <c r="D35" s="153" t="s">
        <v>368</v>
      </c>
      <c r="E35" s="21" t="s">
        <v>331</v>
      </c>
      <c r="F35" s="9" t="s">
        <v>323</v>
      </c>
      <c r="G35" s="24">
        <v>40</v>
      </c>
      <c r="H35" s="12"/>
      <c r="I35" s="12"/>
      <c r="J35" s="12"/>
      <c r="K35" s="12"/>
      <c r="L35" s="1"/>
    </row>
    <row r="36" spans="1:12" ht="15" thickBot="1" x14ac:dyDescent="0.4">
      <c r="A36" s="21" t="s">
        <v>369</v>
      </c>
      <c r="B36" s="21"/>
      <c r="C36" s="22">
        <v>5</v>
      </c>
      <c r="D36" s="153" t="s">
        <v>370</v>
      </c>
      <c r="E36" s="21" t="s">
        <v>371</v>
      </c>
      <c r="F36" s="9" t="s">
        <v>323</v>
      </c>
      <c r="G36" s="24">
        <v>65</v>
      </c>
      <c r="H36" s="12"/>
      <c r="I36" s="12"/>
      <c r="J36" s="12"/>
      <c r="K36" s="12"/>
      <c r="L36" s="1"/>
    </row>
    <row r="37" spans="1:12" ht="15" thickBot="1" x14ac:dyDescent="0.4">
      <c r="A37" s="9" t="s">
        <v>336</v>
      </c>
      <c r="B37" s="9"/>
      <c r="C37" s="18">
        <v>5</v>
      </c>
      <c r="D37" s="145" t="s">
        <v>372</v>
      </c>
      <c r="E37" s="9" t="s">
        <v>373</v>
      </c>
      <c r="F37" s="9" t="s">
        <v>323</v>
      </c>
      <c r="G37" s="11">
        <v>35</v>
      </c>
      <c r="H37" s="12"/>
      <c r="I37" s="12"/>
      <c r="J37" s="12"/>
      <c r="K37" s="12"/>
      <c r="L37" s="1"/>
    </row>
    <row r="38" spans="1:12" ht="15" thickBot="1" x14ac:dyDescent="0.4">
      <c r="A38" s="9" t="s">
        <v>374</v>
      </c>
      <c r="B38" s="9"/>
      <c r="C38" s="18">
        <v>5</v>
      </c>
      <c r="D38" s="154" t="s">
        <v>375</v>
      </c>
      <c r="E38" s="154" t="s">
        <v>376</v>
      </c>
      <c r="F38" s="9" t="s">
        <v>323</v>
      </c>
      <c r="G38" s="11">
        <v>40</v>
      </c>
      <c r="H38" s="12"/>
      <c r="I38" s="12"/>
      <c r="J38" s="12"/>
      <c r="K38" s="12"/>
      <c r="L38" s="1"/>
    </row>
    <row r="39" spans="1:12" ht="15" thickBot="1" x14ac:dyDescent="0.4">
      <c r="A39" s="9" t="s">
        <v>271</v>
      </c>
      <c r="B39" s="9"/>
      <c r="C39" s="18">
        <v>5</v>
      </c>
      <c r="D39" s="145" t="s">
        <v>377</v>
      </c>
      <c r="E39" s="9" t="s">
        <v>378</v>
      </c>
      <c r="F39" s="9" t="s">
        <v>323</v>
      </c>
      <c r="G39" s="11">
        <v>40</v>
      </c>
      <c r="H39" s="12"/>
      <c r="I39" s="12"/>
      <c r="J39" s="12"/>
      <c r="K39" s="12"/>
      <c r="L39" s="1"/>
    </row>
    <row r="40" spans="1:12" ht="15" thickBot="1" x14ac:dyDescent="0.4">
      <c r="A40" s="9" t="s">
        <v>379</v>
      </c>
      <c r="B40" s="9"/>
      <c r="C40" s="18">
        <v>5</v>
      </c>
      <c r="D40" s="145" t="s">
        <v>380</v>
      </c>
      <c r="E40" s="9" t="s">
        <v>381</v>
      </c>
      <c r="F40" s="9" t="s">
        <v>323</v>
      </c>
      <c r="G40" s="11">
        <v>40</v>
      </c>
      <c r="H40" s="12"/>
      <c r="I40" s="12"/>
      <c r="J40" s="12"/>
      <c r="K40" s="12"/>
      <c r="L40" s="1"/>
    </row>
    <row r="41" spans="1:12" ht="15" thickBot="1" x14ac:dyDescent="0.4">
      <c r="A41" s="296" t="s">
        <v>382</v>
      </c>
      <c r="B41" s="296"/>
      <c r="C41" s="18">
        <v>5</v>
      </c>
      <c r="D41" s="145" t="s">
        <v>383</v>
      </c>
      <c r="E41" s="9" t="s">
        <v>353</v>
      </c>
      <c r="F41" s="9" t="s">
        <v>323</v>
      </c>
      <c r="G41" s="11">
        <v>25</v>
      </c>
      <c r="H41" s="12"/>
      <c r="I41" s="12"/>
      <c r="J41" s="12"/>
      <c r="K41" s="12"/>
      <c r="L41" s="1"/>
    </row>
    <row r="42" spans="1:12" ht="15" thickBot="1" x14ac:dyDescent="0.4">
      <c r="A42" s="296" t="s">
        <v>384</v>
      </c>
      <c r="B42" s="296"/>
      <c r="C42" s="18">
        <v>5</v>
      </c>
      <c r="D42" s="145" t="s">
        <v>385</v>
      </c>
      <c r="E42" s="9" t="s">
        <v>356</v>
      </c>
      <c r="F42" s="9" t="s">
        <v>323</v>
      </c>
      <c r="G42" s="11">
        <v>20</v>
      </c>
      <c r="H42" s="12"/>
      <c r="I42" s="12"/>
      <c r="J42" s="12"/>
      <c r="K42" s="12"/>
      <c r="L42" s="1"/>
    </row>
    <row r="43" spans="1:12" ht="15" thickBot="1" x14ac:dyDescent="0.4">
      <c r="A43" s="296" t="s">
        <v>386</v>
      </c>
      <c r="B43" s="296"/>
      <c r="C43" s="18">
        <v>5</v>
      </c>
      <c r="D43" s="145" t="s">
        <v>387</v>
      </c>
      <c r="E43" s="9" t="s">
        <v>359</v>
      </c>
      <c r="F43" s="9" t="s">
        <v>323</v>
      </c>
      <c r="G43" s="11">
        <v>25</v>
      </c>
      <c r="H43" s="12"/>
      <c r="I43" s="12"/>
      <c r="J43" s="12"/>
      <c r="K43" s="12"/>
      <c r="L43" s="1"/>
    </row>
    <row r="44" spans="1:12" ht="15" thickBot="1" x14ac:dyDescent="0.4">
      <c r="A44" s="296" t="s">
        <v>348</v>
      </c>
      <c r="B44" s="296"/>
      <c r="C44" s="18">
        <v>5</v>
      </c>
      <c r="D44" s="10" t="s">
        <v>349</v>
      </c>
      <c r="E44" s="9" t="s">
        <v>350</v>
      </c>
      <c r="F44" s="9" t="s">
        <v>323</v>
      </c>
      <c r="G44" s="11">
        <v>50</v>
      </c>
      <c r="H44" s="12"/>
      <c r="I44" s="12"/>
      <c r="J44" s="12"/>
      <c r="K44" s="12"/>
      <c r="L44" s="1"/>
    </row>
    <row r="45" spans="1:12" ht="26.25" customHeight="1" thickBot="1" x14ac:dyDescent="0.4">
      <c r="A45" s="293" t="s">
        <v>222</v>
      </c>
      <c r="B45" s="294"/>
      <c r="C45" s="294"/>
      <c r="D45" s="294"/>
      <c r="E45" s="294"/>
      <c r="F45" s="294"/>
      <c r="G45" s="294"/>
      <c r="H45" s="12"/>
      <c r="I45" s="12"/>
      <c r="J45" s="12"/>
      <c r="K45" s="12"/>
      <c r="L45" s="1"/>
    </row>
    <row r="46" spans="1:12" ht="15" thickBot="1" x14ac:dyDescent="0.4">
      <c r="A46" s="9" t="s">
        <v>258</v>
      </c>
      <c r="B46" s="9"/>
      <c r="C46" s="18">
        <v>6</v>
      </c>
      <c r="D46" s="145" t="s">
        <v>388</v>
      </c>
      <c r="E46" s="9" t="s">
        <v>389</v>
      </c>
      <c r="F46" s="9" t="s">
        <v>323</v>
      </c>
      <c r="G46" s="11">
        <v>40</v>
      </c>
      <c r="H46" s="12"/>
      <c r="I46" s="12"/>
      <c r="J46" s="12"/>
      <c r="K46" s="12"/>
      <c r="L46" s="1"/>
    </row>
    <row r="47" spans="1:12" ht="15" thickBot="1" x14ac:dyDescent="0.4">
      <c r="A47" s="31" t="s">
        <v>327</v>
      </c>
      <c r="B47" s="9"/>
      <c r="C47" s="18">
        <v>6</v>
      </c>
      <c r="D47" s="160" t="s">
        <v>414</v>
      </c>
      <c r="E47" s="161" t="s">
        <v>415</v>
      </c>
      <c r="F47" s="21" t="s">
        <v>323</v>
      </c>
      <c r="G47" s="11">
        <v>30</v>
      </c>
      <c r="H47" s="12"/>
      <c r="I47" s="12"/>
      <c r="J47" s="12"/>
      <c r="K47" s="12"/>
      <c r="L47" s="1"/>
    </row>
    <row r="48" spans="1:12" ht="20.25" customHeight="1" thickBot="1" x14ac:dyDescent="0.4">
      <c r="A48" s="9" t="s">
        <v>362</v>
      </c>
      <c r="B48" s="9"/>
      <c r="C48" s="18">
        <v>6</v>
      </c>
      <c r="D48" s="145" t="s">
        <v>390</v>
      </c>
      <c r="E48" s="9" t="s">
        <v>391</v>
      </c>
      <c r="F48" s="9" t="s">
        <v>323</v>
      </c>
      <c r="G48" s="11">
        <v>45</v>
      </c>
      <c r="H48" s="12"/>
      <c r="I48" s="12"/>
      <c r="J48" s="12"/>
      <c r="K48" s="12"/>
      <c r="L48" s="1"/>
    </row>
    <row r="49" spans="1:12" ht="15.75" customHeight="1" thickBot="1" x14ac:dyDescent="0.4">
      <c r="A49" s="9" t="s">
        <v>278</v>
      </c>
      <c r="B49" s="9"/>
      <c r="C49" s="18">
        <v>6</v>
      </c>
      <c r="D49" s="147" t="s">
        <v>392</v>
      </c>
      <c r="E49" s="9" t="s">
        <v>365</v>
      </c>
      <c r="F49" s="9" t="s">
        <v>323</v>
      </c>
      <c r="G49" s="11">
        <v>35</v>
      </c>
      <c r="H49" s="12"/>
      <c r="I49" s="12"/>
      <c r="J49" s="12"/>
      <c r="K49" s="12"/>
      <c r="L49" s="1"/>
    </row>
    <row r="50" spans="1:12" ht="15" thickBot="1" x14ac:dyDescent="0.4">
      <c r="A50" s="9" t="s">
        <v>329</v>
      </c>
      <c r="B50" s="9"/>
      <c r="C50" s="18">
        <v>6</v>
      </c>
      <c r="D50" s="145" t="s">
        <v>393</v>
      </c>
      <c r="E50" s="9" t="s">
        <v>394</v>
      </c>
      <c r="F50" s="9" t="s">
        <v>323</v>
      </c>
      <c r="G50" s="11">
        <v>35</v>
      </c>
      <c r="H50" s="12"/>
      <c r="I50" s="12"/>
      <c r="J50" s="12"/>
      <c r="K50" s="12"/>
      <c r="L50" s="1"/>
    </row>
    <row r="51" spans="1:12" ht="15" thickBot="1" x14ac:dyDescent="0.4">
      <c r="A51" s="9" t="s">
        <v>367</v>
      </c>
      <c r="B51" s="9"/>
      <c r="C51" s="18">
        <v>6</v>
      </c>
      <c r="D51" s="145" t="s">
        <v>395</v>
      </c>
      <c r="E51" s="9" t="s">
        <v>394</v>
      </c>
      <c r="F51" s="9" t="s">
        <v>323</v>
      </c>
      <c r="G51" s="11">
        <v>35</v>
      </c>
      <c r="H51" s="12"/>
      <c r="I51" s="12"/>
      <c r="J51" s="12"/>
      <c r="K51" s="12"/>
      <c r="L51" s="1"/>
    </row>
    <row r="52" spans="1:12" ht="15" thickBot="1" x14ac:dyDescent="0.4">
      <c r="A52" s="9" t="s">
        <v>396</v>
      </c>
      <c r="B52" s="9"/>
      <c r="C52" s="18">
        <v>6</v>
      </c>
      <c r="D52" s="145" t="s">
        <v>397</v>
      </c>
      <c r="E52" s="9" t="s">
        <v>338</v>
      </c>
      <c r="F52" s="9" t="s">
        <v>323</v>
      </c>
      <c r="G52" s="11">
        <v>25</v>
      </c>
      <c r="H52" s="12"/>
      <c r="I52" s="12"/>
      <c r="J52" s="12"/>
      <c r="K52" s="12"/>
      <c r="L52" s="1"/>
    </row>
    <row r="53" spans="1:12" ht="15" thickBot="1" x14ac:dyDescent="0.4">
      <c r="A53" s="9" t="s">
        <v>398</v>
      </c>
      <c r="B53" s="9"/>
      <c r="C53" s="18">
        <v>6</v>
      </c>
      <c r="D53" s="145" t="s">
        <v>399</v>
      </c>
      <c r="E53" s="9" t="s">
        <v>400</v>
      </c>
      <c r="F53" s="9" t="s">
        <v>323</v>
      </c>
      <c r="G53" s="11">
        <v>25</v>
      </c>
      <c r="H53" s="12"/>
      <c r="I53" s="12"/>
      <c r="J53" s="12"/>
      <c r="K53" s="12"/>
      <c r="L53" s="1"/>
    </row>
    <row r="54" spans="1:12" ht="15" thickBot="1" x14ac:dyDescent="0.4">
      <c r="A54" s="9" t="s">
        <v>401</v>
      </c>
      <c r="B54" s="9"/>
      <c r="C54" s="18">
        <v>6</v>
      </c>
      <c r="D54" s="145" t="s">
        <v>402</v>
      </c>
      <c r="E54" s="9" t="s">
        <v>403</v>
      </c>
      <c r="F54" s="9" t="s">
        <v>323</v>
      </c>
      <c r="G54" s="11">
        <v>25</v>
      </c>
      <c r="H54" s="12"/>
      <c r="I54" s="12"/>
      <c r="J54" s="12"/>
      <c r="K54" s="12"/>
      <c r="L54" s="1"/>
    </row>
    <row r="55" spans="1:12" ht="15" thickBot="1" x14ac:dyDescent="0.4">
      <c r="A55" s="9" t="s">
        <v>404</v>
      </c>
      <c r="B55" s="9"/>
      <c r="C55" s="18">
        <v>6</v>
      </c>
      <c r="D55" s="145" t="s">
        <v>225</v>
      </c>
      <c r="E55" s="9" t="s">
        <v>343</v>
      </c>
      <c r="F55" s="9" t="s">
        <v>323</v>
      </c>
      <c r="G55" s="11">
        <v>26</v>
      </c>
      <c r="H55" s="12"/>
      <c r="I55" s="12"/>
      <c r="J55" s="12"/>
      <c r="K55" s="12"/>
      <c r="L55" s="1"/>
    </row>
    <row r="56" spans="1:12" ht="15" thickBot="1" x14ac:dyDescent="0.4">
      <c r="A56" s="9" t="s">
        <v>374</v>
      </c>
      <c r="B56" s="9"/>
      <c r="C56" s="18">
        <v>6</v>
      </c>
      <c r="D56" s="145" t="s">
        <v>225</v>
      </c>
      <c r="E56" s="154" t="s">
        <v>376</v>
      </c>
      <c r="F56" s="9" t="s">
        <v>323</v>
      </c>
      <c r="G56" s="11">
        <v>26</v>
      </c>
      <c r="H56" s="12"/>
      <c r="I56" s="12"/>
      <c r="J56" s="12"/>
      <c r="K56" s="12"/>
      <c r="L56" s="1"/>
    </row>
    <row r="57" spans="1:12" ht="15" thickBot="1" x14ac:dyDescent="0.4">
      <c r="A57" s="9" t="s">
        <v>271</v>
      </c>
      <c r="B57" s="9"/>
      <c r="C57" s="18">
        <v>6</v>
      </c>
      <c r="D57" s="145" t="s">
        <v>405</v>
      </c>
      <c r="E57" s="9" t="s">
        <v>345</v>
      </c>
      <c r="F57" s="9" t="s">
        <v>323</v>
      </c>
      <c r="G57" s="11">
        <v>26</v>
      </c>
      <c r="H57" s="12"/>
      <c r="I57" s="12"/>
      <c r="J57" s="12"/>
      <c r="K57" s="12"/>
      <c r="L57" s="1"/>
    </row>
    <row r="58" spans="1:12" ht="15" thickBot="1" x14ac:dyDescent="0.4">
      <c r="A58" s="9" t="s">
        <v>379</v>
      </c>
      <c r="B58" s="9"/>
      <c r="C58" s="18">
        <v>6</v>
      </c>
      <c r="D58" s="145" t="s">
        <v>405</v>
      </c>
      <c r="E58" s="9" t="s">
        <v>347</v>
      </c>
      <c r="F58" s="9" t="s">
        <v>323</v>
      </c>
      <c r="G58" s="11">
        <v>26</v>
      </c>
      <c r="H58" s="12"/>
      <c r="I58" s="12"/>
      <c r="J58" s="12"/>
      <c r="K58" s="12"/>
      <c r="L58" s="1"/>
    </row>
    <row r="59" spans="1:12" ht="15" thickBot="1" x14ac:dyDescent="0.4">
      <c r="A59" s="9" t="s">
        <v>348</v>
      </c>
      <c r="B59" s="9"/>
      <c r="C59" s="18">
        <v>4</v>
      </c>
      <c r="D59" s="150" t="s">
        <v>349</v>
      </c>
      <c r="E59" s="9" t="s">
        <v>350</v>
      </c>
      <c r="F59" s="9" t="s">
        <v>323</v>
      </c>
      <c r="G59" s="11">
        <v>50</v>
      </c>
      <c r="H59" s="12"/>
      <c r="I59" s="12"/>
      <c r="J59" s="12"/>
      <c r="K59" s="12"/>
      <c r="L59" s="1"/>
    </row>
    <row r="60" spans="1:12" ht="15" thickBot="1" x14ac:dyDescent="0.4">
      <c r="A60" s="9" t="s">
        <v>357</v>
      </c>
      <c r="B60" s="9"/>
      <c r="C60" s="18">
        <v>6</v>
      </c>
      <c r="D60" s="10" t="s">
        <v>352</v>
      </c>
      <c r="E60" s="9" t="s">
        <v>406</v>
      </c>
      <c r="F60" s="9" t="s">
        <v>323</v>
      </c>
      <c r="G60" s="11">
        <v>14</v>
      </c>
      <c r="H60" s="12"/>
      <c r="I60" s="12"/>
      <c r="J60" s="12"/>
      <c r="K60" s="12"/>
      <c r="L60" s="1"/>
    </row>
    <row r="61" spans="1:12" ht="15" thickBot="1" x14ac:dyDescent="0.4">
      <c r="A61" s="9" t="s">
        <v>407</v>
      </c>
      <c r="B61" s="9"/>
      <c r="C61" s="18">
        <v>6</v>
      </c>
      <c r="D61" s="145">
        <v>780627020100</v>
      </c>
      <c r="E61" s="9" t="s">
        <v>406</v>
      </c>
      <c r="F61" s="9" t="s">
        <v>323</v>
      </c>
      <c r="G61" s="11">
        <v>14</v>
      </c>
      <c r="H61" s="12"/>
      <c r="I61" s="12"/>
      <c r="J61" s="12"/>
      <c r="K61" s="12"/>
      <c r="L61" s="1"/>
    </row>
    <row r="62" spans="1:12" ht="15" thickBot="1" x14ac:dyDescent="0.4">
      <c r="A62" s="155"/>
      <c r="B62" s="9"/>
      <c r="C62" s="18"/>
      <c r="D62" s="10"/>
      <c r="E62" s="9"/>
      <c r="F62" s="9"/>
      <c r="G62" s="11"/>
      <c r="H62" s="12"/>
      <c r="I62" s="12"/>
      <c r="J62" s="12"/>
      <c r="K62" s="12"/>
      <c r="L62" s="1"/>
    </row>
    <row r="63" spans="1:12" x14ac:dyDescent="0.35">
      <c r="A63" s="17"/>
      <c r="B63" s="17"/>
      <c r="C63" s="27"/>
      <c r="D63" s="28"/>
      <c r="E63" s="29"/>
      <c r="F63" s="17"/>
      <c r="G63" s="17"/>
      <c r="H63" s="12"/>
      <c r="I63" s="12"/>
      <c r="J63" s="12"/>
      <c r="K63" s="12"/>
      <c r="L63" s="1"/>
    </row>
    <row r="64" spans="1:12" x14ac:dyDescent="0.35">
      <c r="A64" s="239"/>
      <c r="B64" s="239"/>
      <c r="C64" s="239"/>
      <c r="D64" s="239"/>
      <c r="E64" s="239"/>
      <c r="F64" s="1"/>
      <c r="G64" s="1"/>
      <c r="H64" s="1"/>
      <c r="I64" s="1"/>
      <c r="J64" s="1"/>
      <c r="K64" s="1"/>
      <c r="L64" s="1"/>
    </row>
    <row r="65" spans="1:12" x14ac:dyDescent="0.35">
      <c r="A65" s="30"/>
      <c r="B65" s="30"/>
      <c r="C65" s="30"/>
      <c r="D65" s="30"/>
      <c r="E65" s="30"/>
      <c r="F65" s="1"/>
      <c r="G65" s="1"/>
      <c r="H65" s="1"/>
      <c r="I65" s="1"/>
      <c r="J65" s="1"/>
      <c r="K65" s="1"/>
      <c r="L65" s="1"/>
    </row>
    <row r="66" spans="1:12" ht="15" thickBot="1" x14ac:dyDescent="0.4">
      <c r="A66" s="30"/>
      <c r="B66" s="30"/>
      <c r="C66" s="30"/>
      <c r="D66" s="30"/>
      <c r="E66" s="30"/>
      <c r="F66" s="1"/>
      <c r="G66" s="1"/>
      <c r="H66" s="1"/>
      <c r="I66" s="1"/>
      <c r="J66" s="1"/>
      <c r="K66" s="1"/>
      <c r="L66" s="1"/>
    </row>
    <row r="67" spans="1:12" x14ac:dyDescent="0.35">
      <c r="A67" s="101" t="s">
        <v>243</v>
      </c>
      <c r="B67" s="56"/>
      <c r="C67" s="228" t="s">
        <v>408</v>
      </c>
      <c r="D67" s="227"/>
      <c r="E67" s="253"/>
      <c r="F67" s="1"/>
      <c r="G67" s="1"/>
      <c r="H67" s="1"/>
      <c r="I67" s="1"/>
      <c r="J67" s="1"/>
      <c r="K67" s="1"/>
      <c r="L67" s="1"/>
    </row>
    <row r="68" spans="1:12" x14ac:dyDescent="0.35">
      <c r="A68" s="250"/>
      <c r="B68" s="244"/>
      <c r="C68" s="244"/>
      <c r="D68" s="244"/>
      <c r="E68" s="245"/>
      <c r="F68" s="1"/>
      <c r="G68" s="1"/>
      <c r="H68" s="1"/>
      <c r="I68" s="1"/>
      <c r="J68" s="1"/>
      <c r="K68" s="1"/>
      <c r="L68" s="1"/>
    </row>
    <row r="69" spans="1:12" x14ac:dyDescent="0.35">
      <c r="A69" s="102" t="s">
        <v>3</v>
      </c>
      <c r="B69" s="59"/>
      <c r="C69" s="243" t="s">
        <v>409</v>
      </c>
      <c r="D69" s="244"/>
      <c r="E69" s="245"/>
      <c r="F69" s="1"/>
      <c r="G69" s="1"/>
      <c r="H69" s="1"/>
      <c r="I69" s="1"/>
      <c r="J69" s="1"/>
      <c r="K69" s="1"/>
      <c r="L69" s="1"/>
    </row>
    <row r="70" spans="1:12" x14ac:dyDescent="0.35">
      <c r="A70" s="246"/>
      <c r="B70" s="244"/>
      <c r="C70" s="244"/>
      <c r="D70" s="244"/>
      <c r="E70" s="245"/>
      <c r="F70" s="1"/>
      <c r="G70" s="1"/>
      <c r="H70" s="1"/>
      <c r="I70" s="1"/>
      <c r="J70" s="1"/>
      <c r="K70" s="1"/>
      <c r="L70" s="1"/>
    </row>
    <row r="71" spans="1:12" ht="15" thickBot="1" x14ac:dyDescent="0.4">
      <c r="A71" s="103" t="s">
        <v>4</v>
      </c>
      <c r="B71" s="156"/>
      <c r="C71" s="247" t="s">
        <v>410</v>
      </c>
      <c r="D71" s="248"/>
      <c r="E71" s="249"/>
      <c r="F71" s="1"/>
      <c r="G71" s="1"/>
      <c r="H71" s="1"/>
      <c r="I71" s="1"/>
      <c r="J71" s="1"/>
      <c r="K71" s="1"/>
      <c r="L71" s="1"/>
    </row>
    <row r="72" spans="1:12" ht="15" thickBot="1" x14ac:dyDescent="0.4">
      <c r="A72" s="254"/>
      <c r="B72" s="255"/>
      <c r="C72" s="255"/>
      <c r="D72" s="255"/>
      <c r="E72" s="256"/>
    </row>
    <row r="73" spans="1:12" x14ac:dyDescent="0.35">
      <c r="A73" s="58" t="s">
        <v>124</v>
      </c>
      <c r="B73" s="157"/>
      <c r="C73" s="228"/>
      <c r="D73" s="227"/>
      <c r="E73" s="253"/>
      <c r="F73" s="1"/>
      <c r="G73" s="1"/>
      <c r="H73" s="1"/>
      <c r="I73" s="1"/>
      <c r="J73" s="1"/>
      <c r="K73" s="1"/>
      <c r="L73" s="1"/>
    </row>
    <row r="74" spans="1:12" x14ac:dyDescent="0.35">
      <c r="A74" s="250"/>
      <c r="B74" s="244"/>
      <c r="C74" s="244"/>
      <c r="D74" s="244"/>
      <c r="E74" s="245"/>
      <c r="F74" s="1"/>
      <c r="G74" s="1"/>
      <c r="H74" s="1"/>
      <c r="I74" s="1"/>
      <c r="J74" s="1"/>
      <c r="K74" s="1"/>
      <c r="L74" s="1"/>
    </row>
    <row r="75" spans="1:12" x14ac:dyDescent="0.35">
      <c r="A75" s="63" t="s">
        <v>3</v>
      </c>
      <c r="B75" s="158"/>
      <c r="C75" s="243"/>
      <c r="D75" s="244"/>
      <c r="E75" s="245"/>
      <c r="F75" s="1"/>
      <c r="G75" s="1"/>
      <c r="H75" s="1"/>
      <c r="I75" s="1"/>
      <c r="J75" s="1"/>
      <c r="K75" s="1"/>
      <c r="L75" s="1"/>
    </row>
    <row r="76" spans="1:12" x14ac:dyDescent="0.35">
      <c r="A76" s="246"/>
      <c r="B76" s="244"/>
      <c r="C76" s="244"/>
      <c r="D76" s="244"/>
      <c r="E76" s="245"/>
      <c r="F76" s="1"/>
      <c r="G76" s="1"/>
      <c r="H76" s="1"/>
      <c r="I76" s="1"/>
      <c r="J76" s="1"/>
      <c r="K76" s="1"/>
      <c r="L76" s="1"/>
    </row>
    <row r="77" spans="1:12" ht="15" thickBot="1" x14ac:dyDescent="0.4">
      <c r="A77" s="67" t="s">
        <v>4</v>
      </c>
      <c r="B77" s="159"/>
      <c r="C77" s="247"/>
      <c r="D77" s="248"/>
      <c r="E77" s="249"/>
      <c r="F77" s="1"/>
      <c r="G77" s="1"/>
      <c r="H77" s="1"/>
      <c r="I77" s="1"/>
      <c r="J77" s="1"/>
      <c r="K77" s="1"/>
      <c r="L77" s="1"/>
    </row>
    <row r="102" spans="6:6" x14ac:dyDescent="0.35">
      <c r="F102" t="s">
        <v>411</v>
      </c>
    </row>
  </sheetData>
  <mergeCells count="25">
    <mergeCell ref="A11:G11"/>
    <mergeCell ref="A8:G8"/>
    <mergeCell ref="C9:D9"/>
    <mergeCell ref="F9:G9"/>
    <mergeCell ref="C10:D10"/>
    <mergeCell ref="F10:G10"/>
    <mergeCell ref="A70:E70"/>
    <mergeCell ref="A13:G13"/>
    <mergeCell ref="A29:G29"/>
    <mergeCell ref="A41:B41"/>
    <mergeCell ref="A42:B42"/>
    <mergeCell ref="A43:B43"/>
    <mergeCell ref="A44:B44"/>
    <mergeCell ref="A45:G45"/>
    <mergeCell ref="A64:E64"/>
    <mergeCell ref="C67:E67"/>
    <mergeCell ref="A68:E68"/>
    <mergeCell ref="C69:E69"/>
    <mergeCell ref="C77:E77"/>
    <mergeCell ref="C71:E71"/>
    <mergeCell ref="A72:E72"/>
    <mergeCell ref="C73:E73"/>
    <mergeCell ref="A74:E74"/>
    <mergeCell ref="C75:E75"/>
    <mergeCell ref="A76:E7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E9" sqref="E9:I9"/>
    </sheetView>
  </sheetViews>
  <sheetFormatPr defaultRowHeight="14.5" x14ac:dyDescent="0.35"/>
  <cols>
    <col min="1" max="1" width="44.1796875" customWidth="1"/>
    <col min="2" max="2" width="6.81640625" style="19" customWidth="1"/>
    <col min="3" max="3" width="16.453125" customWidth="1"/>
    <col min="4" max="4" width="31.453125" bestFit="1" customWidth="1"/>
    <col min="5" max="5" width="19.81640625" bestFit="1" customWidth="1"/>
    <col min="6" max="6" width="14" customWidth="1"/>
    <col min="7" max="7" width="9.7265625" customWidth="1"/>
    <col min="8" max="8" width="14.26953125" style="104" customWidth="1"/>
    <col min="9" max="9" width="13.81640625" customWidth="1"/>
    <col min="11" max="12" width="11.26953125" customWidth="1"/>
    <col min="13" max="13" width="9.54296875" customWidth="1"/>
  </cols>
  <sheetData>
    <row r="1" spans="1:14" x14ac:dyDescent="0.35">
      <c r="A1" s="1"/>
      <c r="B1" s="4"/>
      <c r="C1" s="1"/>
      <c r="D1" s="1"/>
      <c r="E1" s="1"/>
      <c r="F1" s="1"/>
      <c r="G1" s="1"/>
      <c r="H1" s="94"/>
      <c r="I1" s="1"/>
      <c r="J1" s="1"/>
      <c r="K1" s="1"/>
      <c r="L1" s="1"/>
      <c r="M1" s="1"/>
      <c r="N1" s="1"/>
    </row>
    <row r="2" spans="1:14" x14ac:dyDescent="0.35">
      <c r="A2" s="1"/>
      <c r="B2" s="4"/>
      <c r="C2" s="1"/>
      <c r="D2" s="1"/>
      <c r="E2" s="1"/>
      <c r="F2" s="1"/>
      <c r="G2" s="1"/>
      <c r="H2" s="94"/>
      <c r="I2" s="1"/>
      <c r="J2" s="1"/>
      <c r="K2" s="1"/>
      <c r="L2" s="1"/>
      <c r="M2" s="1"/>
      <c r="N2" s="1"/>
    </row>
    <row r="3" spans="1:14" x14ac:dyDescent="0.35">
      <c r="A3" s="1"/>
      <c r="B3" s="4"/>
      <c r="C3" s="1"/>
      <c r="D3" s="1"/>
      <c r="E3" s="1"/>
      <c r="F3" s="1"/>
      <c r="G3" s="1"/>
      <c r="H3" s="94"/>
      <c r="I3" s="1"/>
      <c r="J3" s="1"/>
      <c r="K3" s="1"/>
      <c r="L3" s="1"/>
      <c r="M3" s="1"/>
      <c r="N3" s="1"/>
    </row>
    <row r="4" spans="1:14" x14ac:dyDescent="0.35">
      <c r="A4" s="1"/>
      <c r="B4" s="4"/>
      <c r="C4" s="1"/>
      <c r="D4" s="1"/>
      <c r="E4" s="1"/>
      <c r="F4" s="1"/>
      <c r="G4" s="1"/>
      <c r="H4" s="94"/>
      <c r="I4" s="1"/>
      <c r="J4" s="1"/>
      <c r="K4" s="1"/>
      <c r="L4" s="1"/>
      <c r="M4" s="1"/>
      <c r="N4" s="1"/>
    </row>
    <row r="5" spans="1:14" x14ac:dyDescent="0.35">
      <c r="A5" s="1"/>
      <c r="B5" s="4"/>
      <c r="C5" s="1"/>
      <c r="D5" s="1"/>
      <c r="E5" s="1"/>
      <c r="F5" s="1"/>
      <c r="G5" s="1"/>
      <c r="H5" s="94"/>
      <c r="I5" s="1"/>
      <c r="J5" s="1"/>
      <c r="K5" s="1"/>
      <c r="L5" s="1"/>
      <c r="M5" s="1"/>
      <c r="N5" s="1"/>
    </row>
    <row r="6" spans="1:14" x14ac:dyDescent="0.35">
      <c r="A6" s="1"/>
      <c r="B6" s="4"/>
      <c r="C6" s="1"/>
      <c r="D6" s="1"/>
      <c r="E6" s="1"/>
      <c r="F6" s="1"/>
      <c r="G6" s="1"/>
      <c r="H6" s="94"/>
      <c r="I6" s="1"/>
      <c r="J6" s="1"/>
      <c r="K6" s="1"/>
      <c r="L6" s="1"/>
      <c r="M6" s="1"/>
      <c r="N6" s="1"/>
    </row>
    <row r="7" spans="1:14" ht="15" thickBot="1" x14ac:dyDescent="0.4">
      <c r="A7" s="1"/>
      <c r="B7" s="4"/>
      <c r="C7" s="1"/>
      <c r="D7" s="1"/>
      <c r="E7" s="1"/>
      <c r="F7" s="1"/>
      <c r="G7" s="1"/>
      <c r="H7" s="94"/>
      <c r="I7" s="1"/>
      <c r="J7" s="1"/>
      <c r="K7" s="1"/>
      <c r="L7" s="1"/>
      <c r="M7" s="1"/>
      <c r="N7" s="1"/>
    </row>
    <row r="8" spans="1:14" ht="15" thickBot="1" x14ac:dyDescent="0.4">
      <c r="A8" s="220" t="s">
        <v>416</v>
      </c>
      <c r="B8" s="221"/>
      <c r="C8" s="221"/>
      <c r="D8" s="221"/>
      <c r="E8" s="221"/>
      <c r="F8" s="255"/>
      <c r="G8" s="255"/>
      <c r="H8" s="255"/>
      <c r="I8" s="256"/>
      <c r="J8" s="2"/>
      <c r="K8" s="1"/>
      <c r="L8" s="1"/>
      <c r="M8" s="1"/>
      <c r="N8" s="1"/>
    </row>
    <row r="9" spans="1:14" ht="15" thickBot="1" x14ac:dyDescent="0.4">
      <c r="A9" s="53" t="s">
        <v>151</v>
      </c>
      <c r="B9" s="229"/>
      <c r="C9" s="230"/>
      <c r="D9" s="54" t="s">
        <v>126</v>
      </c>
      <c r="E9" s="301"/>
      <c r="F9" s="265"/>
      <c r="G9" s="265"/>
      <c r="H9" s="265"/>
      <c r="I9" s="302"/>
      <c r="J9" s="13"/>
      <c r="K9" s="1"/>
      <c r="L9" s="1"/>
      <c r="M9" s="1"/>
      <c r="N9" s="1"/>
    </row>
    <row r="10" spans="1:14" ht="15" thickBot="1" x14ac:dyDescent="0.4">
      <c r="A10" s="95"/>
      <c r="B10" s="261"/>
      <c r="C10" s="262"/>
      <c r="D10" s="96" t="s">
        <v>152</v>
      </c>
      <c r="E10" s="266" t="s">
        <v>417</v>
      </c>
      <c r="F10" s="267"/>
      <c r="G10" s="267"/>
      <c r="H10" s="267"/>
      <c r="I10" s="303"/>
      <c r="J10" s="14"/>
      <c r="K10" s="1"/>
      <c r="L10" s="1"/>
      <c r="M10" s="2"/>
      <c r="N10" s="1"/>
    </row>
    <row r="11" spans="1:14" ht="15" thickBot="1" x14ac:dyDescent="0.4">
      <c r="A11" s="268"/>
      <c r="B11" s="255"/>
      <c r="C11" s="255"/>
      <c r="D11" s="255"/>
      <c r="E11" s="255"/>
      <c r="F11" s="255"/>
      <c r="G11" s="255"/>
      <c r="H11" s="255"/>
      <c r="I11" s="256"/>
      <c r="J11" s="4"/>
      <c r="K11" s="4"/>
      <c r="L11" s="4"/>
      <c r="M11" s="4"/>
      <c r="N11" s="1"/>
    </row>
    <row r="12" spans="1:14" s="15" customFormat="1" ht="40" thickBot="1" x14ac:dyDescent="0.4">
      <c r="A12" s="97" t="s">
        <v>1</v>
      </c>
      <c r="B12" s="97" t="s">
        <v>55</v>
      </c>
      <c r="C12" s="97" t="s">
        <v>2</v>
      </c>
      <c r="D12" s="97" t="s">
        <v>122</v>
      </c>
      <c r="E12" s="97" t="s">
        <v>418</v>
      </c>
      <c r="F12" s="97" t="s">
        <v>419</v>
      </c>
      <c r="G12" s="98" t="s">
        <v>420</v>
      </c>
      <c r="H12" s="162" t="s">
        <v>421</v>
      </c>
      <c r="I12" s="99" t="s">
        <v>132</v>
      </c>
      <c r="J12" s="7"/>
      <c r="K12" s="7"/>
      <c r="L12" s="7"/>
      <c r="M12" s="8"/>
      <c r="N12" s="2"/>
    </row>
    <row r="13" spans="1:14" s="15" customFormat="1" ht="15" thickBot="1" x14ac:dyDescent="0.4">
      <c r="A13" s="257" t="s">
        <v>127</v>
      </c>
      <c r="B13" s="258"/>
      <c r="C13" s="258"/>
      <c r="D13" s="258"/>
      <c r="E13" s="258"/>
      <c r="F13" s="258"/>
      <c r="G13" s="258"/>
      <c r="H13" s="258"/>
      <c r="I13" s="299"/>
      <c r="J13" s="7"/>
      <c r="K13" s="7"/>
      <c r="L13" s="7"/>
      <c r="M13" s="8"/>
      <c r="N13" s="2"/>
    </row>
    <row r="14" spans="1:14" ht="15" thickBot="1" x14ac:dyDescent="0.4">
      <c r="A14" s="9" t="s">
        <v>422</v>
      </c>
      <c r="B14" s="18">
        <v>4</v>
      </c>
      <c r="C14" s="10">
        <v>9781775819516</v>
      </c>
      <c r="D14" s="9" t="s">
        <v>423</v>
      </c>
      <c r="E14" s="9" t="s">
        <v>251</v>
      </c>
      <c r="F14" s="163">
        <v>30</v>
      </c>
      <c r="G14" s="163">
        <v>98</v>
      </c>
      <c r="H14" s="164">
        <f>SUM(F14,-G14,I14)</f>
        <v>-67</v>
      </c>
      <c r="I14" s="163">
        <v>1</v>
      </c>
      <c r="J14" s="12"/>
      <c r="K14" s="12"/>
      <c r="L14" s="12"/>
      <c r="M14" s="12"/>
      <c r="N14" s="1"/>
    </row>
    <row r="15" spans="1:14" ht="15" thickBot="1" x14ac:dyDescent="0.4">
      <c r="A15" s="9" t="s">
        <v>424</v>
      </c>
      <c r="B15" s="18">
        <v>4</v>
      </c>
      <c r="C15" s="10">
        <v>9781920671334</v>
      </c>
      <c r="D15" s="9" t="s">
        <v>425</v>
      </c>
      <c r="E15" s="9" t="s">
        <v>251</v>
      </c>
      <c r="F15" s="163">
        <v>30</v>
      </c>
      <c r="G15" s="163">
        <v>82</v>
      </c>
      <c r="H15" s="164">
        <f>SUM(F15,-G15,I15)</f>
        <v>-51</v>
      </c>
      <c r="I15" s="163">
        <v>1</v>
      </c>
      <c r="J15" s="12"/>
      <c r="K15" s="12"/>
      <c r="L15" s="12"/>
      <c r="M15" s="12"/>
      <c r="N15" s="1"/>
    </row>
    <row r="16" spans="1:14" ht="15" thickBot="1" x14ac:dyDescent="0.4">
      <c r="A16" s="9" t="s">
        <v>426</v>
      </c>
      <c r="B16" s="18">
        <v>4</v>
      </c>
      <c r="C16" s="10">
        <v>9781775812258</v>
      </c>
      <c r="D16" s="9" t="s">
        <v>427</v>
      </c>
      <c r="E16" s="9" t="s">
        <v>251</v>
      </c>
      <c r="F16" s="163">
        <v>30</v>
      </c>
      <c r="G16" s="163">
        <v>40</v>
      </c>
      <c r="H16" s="164">
        <f>SUM(F16,-G16,I16)</f>
        <v>-9</v>
      </c>
      <c r="I16" s="163">
        <v>1</v>
      </c>
      <c r="J16" s="12"/>
      <c r="K16" s="12"/>
      <c r="L16" s="12"/>
      <c r="M16" s="12"/>
      <c r="N16" s="1"/>
    </row>
    <row r="17" spans="1:14" ht="15" thickBot="1" x14ac:dyDescent="0.4">
      <c r="A17" s="9" t="s">
        <v>428</v>
      </c>
      <c r="B17" s="18"/>
      <c r="C17" s="26">
        <v>9781775817444</v>
      </c>
      <c r="D17" s="20" t="s">
        <v>429</v>
      </c>
      <c r="E17" s="9" t="s">
        <v>251</v>
      </c>
      <c r="F17" s="163">
        <v>30</v>
      </c>
      <c r="G17" s="163">
        <v>0</v>
      </c>
      <c r="H17" s="164">
        <f>SUM(F17,-G17,I17)</f>
        <v>31</v>
      </c>
      <c r="I17" s="163">
        <v>1</v>
      </c>
      <c r="J17" s="12"/>
      <c r="K17" s="12"/>
      <c r="L17" s="12"/>
      <c r="M17" s="12"/>
      <c r="N17" s="1"/>
    </row>
    <row r="18" spans="1:14" ht="15" thickBot="1" x14ac:dyDescent="0.4">
      <c r="A18" s="295" t="s">
        <v>191</v>
      </c>
      <c r="B18" s="295"/>
      <c r="C18" s="295"/>
      <c r="D18" s="295"/>
      <c r="E18" s="295"/>
      <c r="F18" s="295"/>
      <c r="G18" s="295"/>
      <c r="H18" s="295"/>
      <c r="I18" s="295"/>
      <c r="J18" s="12"/>
      <c r="K18" s="12"/>
      <c r="L18" s="12"/>
      <c r="M18" s="12"/>
      <c r="N18" s="1"/>
    </row>
    <row r="19" spans="1:14" ht="15" thickBot="1" x14ac:dyDescent="0.4">
      <c r="A19" s="9" t="s">
        <v>422</v>
      </c>
      <c r="B19" s="18">
        <v>5</v>
      </c>
      <c r="C19" s="10">
        <v>9780639100678</v>
      </c>
      <c r="D19" s="9" t="s">
        <v>430</v>
      </c>
      <c r="E19" s="9" t="s">
        <v>251</v>
      </c>
      <c r="F19" s="163">
        <v>15</v>
      </c>
      <c r="G19" s="163">
        <v>69</v>
      </c>
      <c r="H19" s="165">
        <f>SUM(F19,-G19,I19)</f>
        <v>-53</v>
      </c>
      <c r="I19" s="163">
        <v>1</v>
      </c>
      <c r="J19" s="12"/>
      <c r="K19" s="12"/>
      <c r="L19" s="12"/>
      <c r="M19" s="12"/>
      <c r="N19" s="1"/>
    </row>
    <row r="20" spans="1:14" ht="26.5" thickBot="1" x14ac:dyDescent="0.4">
      <c r="A20" s="20" t="s">
        <v>431</v>
      </c>
      <c r="B20" s="18">
        <v>5</v>
      </c>
      <c r="C20" s="166">
        <v>9780639109633</v>
      </c>
      <c r="D20" s="155" t="s">
        <v>430</v>
      </c>
      <c r="E20" s="155" t="s">
        <v>251</v>
      </c>
      <c r="F20" s="163">
        <v>1</v>
      </c>
      <c r="G20" s="163">
        <v>0</v>
      </c>
      <c r="H20" s="165">
        <v>1</v>
      </c>
      <c r="I20" s="163">
        <v>1</v>
      </c>
      <c r="J20" s="12"/>
      <c r="K20" s="12"/>
      <c r="L20" s="12"/>
      <c r="M20" s="12"/>
      <c r="N20" s="1"/>
    </row>
    <row r="21" spans="1:14" ht="15" thickBot="1" x14ac:dyDescent="0.4">
      <c r="A21" s="9" t="s">
        <v>424</v>
      </c>
      <c r="B21" s="18">
        <v>5</v>
      </c>
      <c r="C21" s="10">
        <v>9781920671341</v>
      </c>
      <c r="D21" s="9" t="s">
        <v>425</v>
      </c>
      <c r="E21" s="9" t="s">
        <v>251</v>
      </c>
      <c r="F21" s="163">
        <v>15</v>
      </c>
      <c r="G21" s="163">
        <v>40</v>
      </c>
      <c r="H21" s="165">
        <f>SUM(F21,-G21,I21)</f>
        <v>-24</v>
      </c>
      <c r="I21" s="163">
        <v>1</v>
      </c>
      <c r="J21" s="12"/>
      <c r="K21" s="12"/>
      <c r="L21" s="12"/>
      <c r="M21" s="12"/>
      <c r="N21" s="1"/>
    </row>
    <row r="22" spans="1:14" ht="15" thickBot="1" x14ac:dyDescent="0.4">
      <c r="A22" s="9" t="s">
        <v>426</v>
      </c>
      <c r="B22" s="18">
        <v>5</v>
      </c>
      <c r="C22" s="10">
        <v>9781775812265</v>
      </c>
      <c r="D22" s="9" t="s">
        <v>427</v>
      </c>
      <c r="E22" s="9" t="s">
        <v>251</v>
      </c>
      <c r="F22" s="163">
        <v>15</v>
      </c>
      <c r="G22" s="163">
        <v>45</v>
      </c>
      <c r="H22" s="165">
        <f>SUM(F22,-G22,I22)</f>
        <v>-29</v>
      </c>
      <c r="I22" s="163">
        <v>1</v>
      </c>
      <c r="J22" s="12"/>
      <c r="K22" s="12"/>
      <c r="L22" s="12"/>
      <c r="M22" s="12"/>
      <c r="N22" s="1"/>
    </row>
    <row r="23" spans="1:14" ht="15" thickBot="1" x14ac:dyDescent="0.4">
      <c r="A23" s="9" t="s">
        <v>428</v>
      </c>
      <c r="B23" s="18"/>
      <c r="C23" s="26">
        <v>9781775817444</v>
      </c>
      <c r="D23" s="20" t="s">
        <v>429</v>
      </c>
      <c r="E23" s="20" t="s">
        <v>251</v>
      </c>
      <c r="F23" s="163">
        <v>15</v>
      </c>
      <c r="G23" s="163">
        <v>0</v>
      </c>
      <c r="H23" s="165">
        <f>SUM(F23,-G23,I23)</f>
        <v>15</v>
      </c>
      <c r="I23" s="163"/>
      <c r="J23" s="12"/>
      <c r="K23" s="12"/>
      <c r="L23" s="12"/>
      <c r="M23" s="12"/>
      <c r="N23" s="1"/>
    </row>
    <row r="24" spans="1:14" ht="15" thickBot="1" x14ac:dyDescent="0.4">
      <c r="A24" s="293" t="s">
        <v>222</v>
      </c>
      <c r="B24" s="294"/>
      <c r="C24" s="294"/>
      <c r="D24" s="294"/>
      <c r="E24" s="294"/>
      <c r="F24" s="294"/>
      <c r="G24" s="294"/>
      <c r="H24" s="294"/>
      <c r="I24" s="300"/>
      <c r="J24" s="12"/>
      <c r="K24" s="12"/>
      <c r="L24" s="12"/>
      <c r="M24" s="12"/>
      <c r="N24" s="1"/>
    </row>
    <row r="25" spans="1:14" ht="15" thickBot="1" x14ac:dyDescent="0.4">
      <c r="A25" s="9" t="s">
        <v>422</v>
      </c>
      <c r="B25" s="18">
        <v>6</v>
      </c>
      <c r="C25" s="10">
        <v>9780639109046</v>
      </c>
      <c r="D25" s="9" t="s">
        <v>430</v>
      </c>
      <c r="E25" s="9"/>
      <c r="F25" s="163">
        <v>15</v>
      </c>
      <c r="G25" s="163">
        <v>0</v>
      </c>
      <c r="H25" s="165">
        <f>SUM(F25,-G25,I25)</f>
        <v>16</v>
      </c>
      <c r="I25" s="163">
        <v>1</v>
      </c>
      <c r="J25" s="12"/>
      <c r="K25" s="12"/>
      <c r="L25" s="12"/>
      <c r="M25" s="12"/>
      <c r="N25" s="1"/>
    </row>
    <row r="26" spans="1:14" ht="15" thickBot="1" x14ac:dyDescent="0.4">
      <c r="A26" s="9" t="s">
        <v>424</v>
      </c>
      <c r="B26" s="18">
        <v>6</v>
      </c>
      <c r="C26" s="10">
        <v>9781920671358</v>
      </c>
      <c r="D26" s="9" t="s">
        <v>425</v>
      </c>
      <c r="E26" s="9" t="s">
        <v>251</v>
      </c>
      <c r="F26" s="163">
        <v>15</v>
      </c>
      <c r="G26" s="163">
        <v>0</v>
      </c>
      <c r="H26" s="165">
        <f>SUM(F26,-G26,I26)</f>
        <v>16</v>
      </c>
      <c r="I26" s="163">
        <v>1</v>
      </c>
      <c r="J26" s="12"/>
      <c r="K26" s="12"/>
      <c r="L26" s="12"/>
      <c r="M26" s="12"/>
      <c r="N26" s="1"/>
    </row>
    <row r="27" spans="1:14" ht="15" thickBot="1" x14ac:dyDescent="0.4">
      <c r="A27" s="167" t="s">
        <v>432</v>
      </c>
      <c r="B27" s="168">
        <v>6</v>
      </c>
      <c r="C27" s="10">
        <v>9780627020100</v>
      </c>
      <c r="D27" s="9" t="s">
        <v>433</v>
      </c>
      <c r="E27" s="9" t="s">
        <v>434</v>
      </c>
      <c r="F27" s="163">
        <v>15</v>
      </c>
      <c r="G27" s="163">
        <v>0</v>
      </c>
      <c r="H27" s="165">
        <f>SUM(F27,-G27,I27)</f>
        <v>16</v>
      </c>
      <c r="I27" s="163">
        <v>1</v>
      </c>
      <c r="J27" s="12"/>
      <c r="K27" s="12"/>
      <c r="L27" s="12"/>
      <c r="M27" s="12"/>
      <c r="N27" s="1"/>
    </row>
    <row r="28" spans="1:14" ht="15" thickBot="1" x14ac:dyDescent="0.4">
      <c r="A28" s="9" t="s">
        <v>428</v>
      </c>
      <c r="B28" s="18">
        <v>6</v>
      </c>
      <c r="C28" s="25">
        <v>9781775817444</v>
      </c>
      <c r="D28" s="20" t="s">
        <v>429</v>
      </c>
      <c r="E28" s="9" t="s">
        <v>251</v>
      </c>
      <c r="F28" s="163">
        <v>15</v>
      </c>
      <c r="G28" s="163">
        <v>0</v>
      </c>
      <c r="H28" s="165">
        <f>SUM(F28,-G28,I28)</f>
        <v>15</v>
      </c>
      <c r="I28" s="163"/>
      <c r="J28" s="12"/>
      <c r="K28" s="12"/>
      <c r="L28" s="12"/>
      <c r="M28" s="12"/>
      <c r="N28" s="1"/>
    </row>
    <row r="29" spans="1:14" x14ac:dyDescent="0.35">
      <c r="A29" s="17"/>
      <c r="B29" s="27"/>
      <c r="C29" s="28"/>
      <c r="D29" s="29"/>
      <c r="E29" s="17"/>
      <c r="F29" s="17"/>
      <c r="G29" s="17"/>
      <c r="H29" s="100"/>
      <c r="I29" s="12"/>
      <c r="J29" s="12"/>
      <c r="K29" s="12"/>
      <c r="L29" s="12"/>
      <c r="M29" s="12"/>
      <c r="N29" s="1"/>
    </row>
    <row r="30" spans="1:14" ht="15" thickBot="1" x14ac:dyDescent="0.4">
      <c r="A30" s="30"/>
      <c r="B30" s="30"/>
      <c r="C30" s="30"/>
      <c r="D30" s="30"/>
      <c r="E30" s="1"/>
      <c r="F30" s="1"/>
      <c r="G30" s="1"/>
      <c r="H30" s="94"/>
      <c r="I30" s="1"/>
      <c r="J30" s="1"/>
      <c r="K30" s="1"/>
      <c r="L30" s="1"/>
      <c r="M30" s="1"/>
      <c r="N30" s="1"/>
    </row>
    <row r="31" spans="1:14" x14ac:dyDescent="0.35">
      <c r="A31" s="101" t="s">
        <v>243</v>
      </c>
      <c r="B31" s="228"/>
      <c r="C31" s="227"/>
      <c r="D31" s="253"/>
      <c r="E31" s="1"/>
      <c r="F31" s="1"/>
      <c r="G31" s="1"/>
      <c r="H31" s="94"/>
      <c r="I31" s="1"/>
      <c r="J31" s="1"/>
      <c r="K31" s="1"/>
      <c r="L31" s="1"/>
      <c r="M31" s="1"/>
      <c r="N31" s="1"/>
    </row>
    <row r="32" spans="1:14" x14ac:dyDescent="0.35">
      <c r="A32" s="250" t="s">
        <v>435</v>
      </c>
      <c r="B32" s="244"/>
      <c r="C32" s="244"/>
      <c r="D32" s="245"/>
      <c r="E32" s="1"/>
      <c r="F32" s="1"/>
      <c r="G32" s="1"/>
      <c r="H32" s="94"/>
      <c r="I32" s="1"/>
      <c r="J32" s="1"/>
      <c r="K32" s="1"/>
      <c r="L32" s="1"/>
      <c r="M32" s="1"/>
      <c r="N32" s="1"/>
    </row>
    <row r="33" spans="1:14" x14ac:dyDescent="0.35">
      <c r="A33" s="102" t="s">
        <v>3</v>
      </c>
      <c r="B33" s="243"/>
      <c r="C33" s="244"/>
      <c r="D33" s="245"/>
      <c r="E33" s="1"/>
      <c r="F33" s="1"/>
      <c r="G33" s="1"/>
      <c r="H33" s="94"/>
      <c r="I33" s="1"/>
      <c r="J33" s="1"/>
      <c r="K33" s="1"/>
      <c r="L33" s="1"/>
      <c r="M33" s="1"/>
      <c r="N33" s="1"/>
    </row>
    <row r="34" spans="1:14" x14ac:dyDescent="0.35">
      <c r="A34" s="246"/>
      <c r="B34" s="244"/>
      <c r="C34" s="244"/>
      <c r="D34" s="245"/>
      <c r="E34" s="1"/>
      <c r="F34" s="1"/>
      <c r="G34" s="1"/>
      <c r="H34" s="94"/>
      <c r="I34" s="1"/>
      <c r="J34" s="1"/>
      <c r="K34" s="1"/>
      <c r="L34" s="1"/>
      <c r="M34" s="1"/>
      <c r="N34" s="1"/>
    </row>
    <row r="35" spans="1:14" ht="15" thickBot="1" x14ac:dyDescent="0.4">
      <c r="A35" s="103" t="s">
        <v>436</v>
      </c>
      <c r="B35" s="247"/>
      <c r="C35" s="248"/>
      <c r="D35" s="249"/>
      <c r="E35" s="1"/>
      <c r="F35" s="1"/>
      <c r="G35" s="1"/>
      <c r="H35" s="94"/>
      <c r="I35" s="1"/>
      <c r="J35" s="1"/>
      <c r="K35" s="1"/>
      <c r="L35" s="1"/>
      <c r="M35" s="1"/>
      <c r="N35" s="1"/>
    </row>
    <row r="36" spans="1:14" ht="15" thickBot="1" x14ac:dyDescent="0.4">
      <c r="A36" s="254"/>
      <c r="B36" s="255"/>
      <c r="C36" s="255"/>
      <c r="D36" s="256"/>
    </row>
    <row r="37" spans="1:14" x14ac:dyDescent="0.35">
      <c r="A37" s="58" t="s">
        <v>124</v>
      </c>
      <c r="B37" s="228"/>
      <c r="C37" s="227"/>
      <c r="D37" s="253"/>
      <c r="E37" s="1"/>
      <c r="F37" s="1"/>
      <c r="G37" s="1"/>
      <c r="H37" s="94"/>
      <c r="I37" s="1"/>
      <c r="J37" s="1"/>
      <c r="K37" s="1"/>
      <c r="L37" s="1"/>
      <c r="M37" s="1"/>
      <c r="N37" s="1"/>
    </row>
    <row r="38" spans="1:14" x14ac:dyDescent="0.35">
      <c r="A38" s="250"/>
      <c r="B38" s="244"/>
      <c r="C38" s="244"/>
      <c r="D38" s="245"/>
      <c r="E38" s="1"/>
      <c r="F38" s="1"/>
      <c r="G38" s="1"/>
      <c r="H38" s="94"/>
      <c r="I38" s="1"/>
      <c r="J38" s="1"/>
      <c r="K38" s="1"/>
      <c r="L38" s="1"/>
      <c r="M38" s="1"/>
      <c r="N38" s="1"/>
    </row>
    <row r="39" spans="1:14" x14ac:dyDescent="0.35">
      <c r="A39" s="63" t="s">
        <v>3</v>
      </c>
      <c r="B39" s="243"/>
      <c r="C39" s="244"/>
      <c r="D39" s="245"/>
      <c r="E39" s="1"/>
      <c r="F39" s="1"/>
      <c r="G39" s="1"/>
      <c r="H39" s="94"/>
      <c r="I39" s="1"/>
      <c r="J39" s="1"/>
      <c r="K39" s="1"/>
      <c r="L39" s="1"/>
      <c r="M39" s="1"/>
      <c r="N39" s="1"/>
    </row>
    <row r="40" spans="1:14" x14ac:dyDescent="0.35">
      <c r="A40" s="246"/>
      <c r="B40" s="244"/>
      <c r="C40" s="244"/>
      <c r="D40" s="245"/>
      <c r="E40" s="1"/>
      <c r="F40" s="1"/>
      <c r="G40" s="1"/>
      <c r="H40" s="94"/>
      <c r="I40" s="1"/>
      <c r="J40" s="1"/>
      <c r="K40" s="1"/>
      <c r="L40" s="1"/>
      <c r="M40" s="1"/>
      <c r="N40" s="1"/>
    </row>
    <row r="41" spans="1:14" ht="15" thickBot="1" x14ac:dyDescent="0.4">
      <c r="A41" s="67" t="s">
        <v>4</v>
      </c>
      <c r="B41" s="247"/>
      <c r="C41" s="248"/>
      <c r="D41" s="249"/>
      <c r="E41" s="1"/>
      <c r="F41" s="1"/>
      <c r="G41" s="1"/>
      <c r="H41" s="94"/>
      <c r="I41" s="1"/>
      <c r="J41" s="1"/>
      <c r="K41" s="1"/>
      <c r="L41" s="1"/>
      <c r="M41" s="1"/>
      <c r="N41" s="1"/>
    </row>
  </sheetData>
  <mergeCells count="20">
    <mergeCell ref="B33:D33"/>
    <mergeCell ref="A8:I8"/>
    <mergeCell ref="B9:C9"/>
    <mergeCell ref="E9:I9"/>
    <mergeCell ref="B10:C10"/>
    <mergeCell ref="E10:I10"/>
    <mergeCell ref="A11:I11"/>
    <mergeCell ref="A13:I13"/>
    <mergeCell ref="A18:I18"/>
    <mergeCell ref="A24:I24"/>
    <mergeCell ref="B31:D31"/>
    <mergeCell ref="A32:D32"/>
    <mergeCell ref="A40:D40"/>
    <mergeCell ref="B41:D41"/>
    <mergeCell ref="A34:D34"/>
    <mergeCell ref="B35:D35"/>
    <mergeCell ref="A36:D36"/>
    <mergeCell ref="B37:D37"/>
    <mergeCell ref="A38:D38"/>
    <mergeCell ref="B39:D3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72"/>
  <sheetViews>
    <sheetView tabSelected="1" workbookViewId="0">
      <selection activeCell="B14" sqref="B14"/>
    </sheetView>
  </sheetViews>
  <sheetFormatPr defaultRowHeight="14.5" x14ac:dyDescent="0.35"/>
  <cols>
    <col min="1" max="1" width="17.7265625" customWidth="1"/>
    <col min="2" max="2" width="17.81640625" customWidth="1"/>
    <col min="3" max="3" width="17.7265625" customWidth="1"/>
    <col min="4" max="4" width="20.26953125" customWidth="1"/>
    <col min="5" max="5" width="24.54296875" customWidth="1"/>
    <col min="6" max="6" width="22.7265625" customWidth="1"/>
    <col min="7" max="7" width="17.7265625" customWidth="1"/>
  </cols>
  <sheetData>
    <row r="7" spans="1:8" ht="15" thickBot="1" x14ac:dyDescent="0.4">
      <c r="A7" s="1"/>
      <c r="B7" s="1"/>
      <c r="C7" s="4"/>
      <c r="D7" s="1"/>
      <c r="E7" s="1"/>
      <c r="F7" s="1"/>
      <c r="G7" s="1"/>
      <c r="H7" s="1"/>
    </row>
    <row r="8" spans="1:8" ht="15" thickBot="1" x14ac:dyDescent="0.4">
      <c r="A8" s="220" t="s">
        <v>437</v>
      </c>
      <c r="B8" s="221"/>
      <c r="C8" s="221"/>
      <c r="D8" s="221"/>
      <c r="E8" s="221"/>
      <c r="F8" s="221"/>
      <c r="G8" s="255"/>
      <c r="H8" s="2"/>
    </row>
    <row r="9" spans="1:8" ht="15" thickBot="1" x14ac:dyDescent="0.4">
      <c r="A9" s="53" t="s">
        <v>151</v>
      </c>
      <c r="B9" s="169"/>
      <c r="C9" s="229"/>
      <c r="D9" s="230"/>
      <c r="E9" s="54" t="s">
        <v>126</v>
      </c>
      <c r="F9" s="305"/>
      <c r="G9" s="236"/>
      <c r="H9" s="13"/>
    </row>
    <row r="10" spans="1:8" ht="15" thickBot="1" x14ac:dyDescent="0.4">
      <c r="A10" s="95"/>
      <c r="B10" s="112"/>
      <c r="C10" s="261"/>
      <c r="D10" s="262"/>
      <c r="E10" s="96" t="s">
        <v>152</v>
      </c>
      <c r="F10" s="266" t="s">
        <v>438</v>
      </c>
      <c r="G10" s="267"/>
      <c r="H10" s="14"/>
    </row>
    <row r="11" spans="1:8" ht="15" thickBot="1" x14ac:dyDescent="0.4">
      <c r="A11" s="268"/>
      <c r="B11" s="255"/>
      <c r="C11" s="255"/>
      <c r="D11" s="255"/>
      <c r="E11" s="255"/>
      <c r="F11" s="255"/>
      <c r="G11" s="255"/>
      <c r="H11" s="4"/>
    </row>
    <row r="12" spans="1:8" ht="15" thickBot="1" x14ac:dyDescent="0.4">
      <c r="A12" s="97" t="s">
        <v>1</v>
      </c>
      <c r="B12" s="97"/>
      <c r="C12" s="97" t="s">
        <v>439</v>
      </c>
      <c r="D12" s="97" t="s">
        <v>2</v>
      </c>
      <c r="E12" s="97" t="s">
        <v>154</v>
      </c>
      <c r="F12" s="97" t="s">
        <v>5</v>
      </c>
      <c r="G12" s="97" t="s">
        <v>113</v>
      </c>
      <c r="H12" s="7"/>
    </row>
    <row r="13" spans="1:8" ht="15" thickBot="1" x14ac:dyDescent="0.4">
      <c r="A13" s="257" t="s">
        <v>127</v>
      </c>
      <c r="B13" s="258"/>
      <c r="C13" s="258"/>
      <c r="D13" s="258"/>
      <c r="E13" s="258"/>
      <c r="F13" s="258"/>
      <c r="G13" s="258"/>
      <c r="H13" s="7"/>
    </row>
    <row r="14" spans="1:8" ht="15" thickBot="1" x14ac:dyDescent="0.4">
      <c r="A14" s="9" t="s">
        <v>129</v>
      </c>
      <c r="B14" s="9"/>
      <c r="C14" s="18">
        <v>4</v>
      </c>
      <c r="D14" s="10">
        <v>9781430802983</v>
      </c>
      <c r="E14" s="9" t="s">
        <v>440</v>
      </c>
      <c r="F14" s="9" t="s">
        <v>441</v>
      </c>
      <c r="G14" s="11">
        <v>260</v>
      </c>
      <c r="H14" s="12"/>
    </row>
    <row r="15" spans="1:8" ht="15" thickBot="1" x14ac:dyDescent="0.4">
      <c r="A15" s="9" t="s">
        <v>112</v>
      </c>
      <c r="B15" s="9"/>
      <c r="C15" s="18">
        <v>4</v>
      </c>
      <c r="D15" s="26">
        <v>9780639109381</v>
      </c>
      <c r="E15" s="9" t="s">
        <v>212</v>
      </c>
      <c r="F15" s="9" t="s">
        <v>50</v>
      </c>
      <c r="G15" s="11">
        <v>160</v>
      </c>
      <c r="H15" s="12"/>
    </row>
    <row r="16" spans="1:8" ht="15" thickBot="1" x14ac:dyDescent="0.4">
      <c r="A16" s="9" t="s">
        <v>6</v>
      </c>
      <c r="B16" s="9"/>
      <c r="C16" s="18">
        <v>4</v>
      </c>
      <c r="D16" s="10">
        <v>9780190731359</v>
      </c>
      <c r="E16" s="20" t="s">
        <v>57</v>
      </c>
      <c r="F16" s="9" t="s">
        <v>49</v>
      </c>
      <c r="G16" s="11">
        <v>210</v>
      </c>
      <c r="H16" s="12"/>
    </row>
    <row r="17" spans="1:8" ht="15" thickBot="1" x14ac:dyDescent="0.4">
      <c r="A17" s="91" t="s">
        <v>133</v>
      </c>
      <c r="B17" s="9"/>
      <c r="C17" s="18">
        <v>4</v>
      </c>
      <c r="D17" s="240">
        <v>9780639109312</v>
      </c>
      <c r="E17" s="242" t="s">
        <v>442</v>
      </c>
      <c r="F17" s="9" t="s">
        <v>50</v>
      </c>
      <c r="G17" s="11">
        <v>150</v>
      </c>
      <c r="H17" s="12"/>
    </row>
    <row r="18" spans="1:8" ht="15" thickBot="1" x14ac:dyDescent="0.4">
      <c r="A18" s="21" t="s">
        <v>147</v>
      </c>
      <c r="B18" s="9"/>
      <c r="C18" s="18">
        <v>4</v>
      </c>
      <c r="D18" s="241"/>
      <c r="E18" s="241"/>
      <c r="F18" s="9" t="s">
        <v>50</v>
      </c>
      <c r="G18" s="11">
        <v>150</v>
      </c>
      <c r="H18" s="12"/>
    </row>
    <row r="19" spans="1:8" ht="29.5" thickBot="1" x14ac:dyDescent="0.4">
      <c r="A19" s="21" t="s">
        <v>26</v>
      </c>
      <c r="B19" s="9"/>
      <c r="C19" s="18">
        <v>4</v>
      </c>
      <c r="D19" s="170">
        <v>9780958381062</v>
      </c>
      <c r="E19" s="171" t="s">
        <v>443</v>
      </c>
      <c r="F19" s="21" t="s">
        <v>444</v>
      </c>
      <c r="G19" s="11">
        <v>60</v>
      </c>
      <c r="H19" s="12"/>
    </row>
    <row r="20" spans="1:8" ht="29.5" thickBot="1" x14ac:dyDescent="0.4">
      <c r="A20" s="21" t="s">
        <v>117</v>
      </c>
      <c r="B20" s="9"/>
      <c r="C20" s="18">
        <v>4</v>
      </c>
      <c r="D20" s="170">
        <v>9780958381062</v>
      </c>
      <c r="E20" s="171" t="s">
        <v>443</v>
      </c>
      <c r="F20" s="21" t="s">
        <v>444</v>
      </c>
      <c r="G20" s="11">
        <v>60</v>
      </c>
      <c r="H20" s="12"/>
    </row>
    <row r="21" spans="1:8" ht="39" thickBot="1" x14ac:dyDescent="0.4">
      <c r="A21" s="9" t="s">
        <v>7</v>
      </c>
      <c r="B21" s="9"/>
      <c r="C21" s="18">
        <v>4</v>
      </c>
      <c r="D21" s="10">
        <v>9781920671518</v>
      </c>
      <c r="E21" s="20" t="s">
        <v>58</v>
      </c>
      <c r="F21" s="9" t="s">
        <v>50</v>
      </c>
      <c r="G21" s="11">
        <v>60</v>
      </c>
      <c r="H21" s="12"/>
    </row>
    <row r="22" spans="1:8" ht="15" thickBot="1" x14ac:dyDescent="0.4">
      <c r="A22" s="9" t="s">
        <v>11</v>
      </c>
      <c r="B22" s="9"/>
      <c r="C22" s="18">
        <v>4</v>
      </c>
      <c r="D22" s="10">
        <v>9781920671174</v>
      </c>
      <c r="E22" s="9" t="s">
        <v>64</v>
      </c>
      <c r="F22" s="9" t="s">
        <v>50</v>
      </c>
      <c r="G22" s="11">
        <v>60</v>
      </c>
      <c r="H22" s="12"/>
    </row>
    <row r="23" spans="1:8" ht="15" thickBot="1" x14ac:dyDescent="0.4">
      <c r="A23" s="9" t="s">
        <v>12</v>
      </c>
      <c r="B23" s="9"/>
      <c r="C23" s="18">
        <v>4</v>
      </c>
      <c r="D23" s="10">
        <v>9781920671167</v>
      </c>
      <c r="E23" s="9" t="s">
        <v>65</v>
      </c>
      <c r="F23" s="9" t="s">
        <v>50</v>
      </c>
      <c r="G23" s="11">
        <v>60</v>
      </c>
      <c r="H23" s="12"/>
    </row>
    <row r="24" spans="1:8" ht="15" thickBot="1" x14ac:dyDescent="0.4">
      <c r="A24" s="9" t="s">
        <v>13</v>
      </c>
      <c r="B24" s="9"/>
      <c r="C24" s="18">
        <v>4</v>
      </c>
      <c r="D24" s="10">
        <v>9781920671150</v>
      </c>
      <c r="E24" s="9" t="s">
        <v>66</v>
      </c>
      <c r="F24" s="9" t="s">
        <v>50</v>
      </c>
      <c r="G24" s="11">
        <v>60</v>
      </c>
      <c r="H24" s="12"/>
    </row>
    <row r="25" spans="1:8" ht="15" thickBot="1" x14ac:dyDescent="0.4">
      <c r="A25" s="9" t="s">
        <v>14</v>
      </c>
      <c r="B25" s="9"/>
      <c r="C25" s="18">
        <v>4</v>
      </c>
      <c r="D25" s="10">
        <v>9781920671143</v>
      </c>
      <c r="E25" s="9" t="s">
        <v>67</v>
      </c>
      <c r="F25" s="9" t="s">
        <v>50</v>
      </c>
      <c r="G25" s="11">
        <v>60</v>
      </c>
      <c r="H25" s="12"/>
    </row>
    <row r="26" spans="1:8" ht="15" thickBot="1" x14ac:dyDescent="0.4">
      <c r="A26" s="9" t="s">
        <v>445</v>
      </c>
      <c r="B26" s="9"/>
      <c r="C26" s="18">
        <v>4</v>
      </c>
      <c r="D26" s="10">
        <v>9780987030641</v>
      </c>
      <c r="E26" s="9" t="s">
        <v>446</v>
      </c>
      <c r="F26" s="9" t="s">
        <v>447</v>
      </c>
      <c r="G26" s="11">
        <v>15</v>
      </c>
      <c r="H26" s="12"/>
    </row>
    <row r="27" spans="1:8" ht="15" thickBot="1" x14ac:dyDescent="0.4">
      <c r="A27" s="9" t="s">
        <v>448</v>
      </c>
      <c r="B27" s="9"/>
      <c r="C27" s="18">
        <v>4</v>
      </c>
      <c r="D27" s="10">
        <v>9780987030603</v>
      </c>
      <c r="E27" s="9" t="s">
        <v>446</v>
      </c>
      <c r="F27" s="9" t="s">
        <v>447</v>
      </c>
      <c r="G27" s="11">
        <v>15</v>
      </c>
      <c r="H27" s="12"/>
    </row>
    <row r="28" spans="1:8" ht="15" thickBot="1" x14ac:dyDescent="0.4">
      <c r="A28" s="9" t="s">
        <v>449</v>
      </c>
      <c r="B28" s="9"/>
      <c r="C28" s="18">
        <v>4</v>
      </c>
      <c r="D28" s="10">
        <v>9780987030627</v>
      </c>
      <c r="E28" s="9" t="s">
        <v>446</v>
      </c>
      <c r="F28" s="9" t="s">
        <v>447</v>
      </c>
      <c r="G28" s="11">
        <v>15</v>
      </c>
      <c r="H28" s="12"/>
    </row>
    <row r="29" spans="1:8" ht="15" thickBot="1" x14ac:dyDescent="0.4">
      <c r="A29" s="9" t="s">
        <v>10</v>
      </c>
      <c r="B29" s="9"/>
      <c r="C29" s="18">
        <v>4</v>
      </c>
      <c r="D29" s="10" t="s">
        <v>96</v>
      </c>
      <c r="E29" s="9" t="s">
        <v>450</v>
      </c>
      <c r="F29" s="9" t="s">
        <v>96</v>
      </c>
      <c r="G29" s="11">
        <v>150</v>
      </c>
      <c r="H29" s="12"/>
    </row>
    <row r="30" spans="1:8" ht="15" thickBot="1" x14ac:dyDescent="0.4">
      <c r="A30" s="295" t="s">
        <v>191</v>
      </c>
      <c r="B30" s="295"/>
      <c r="C30" s="295"/>
      <c r="D30" s="295"/>
      <c r="E30" s="295"/>
      <c r="F30" s="295"/>
      <c r="G30" s="295"/>
      <c r="H30" s="12"/>
    </row>
    <row r="31" spans="1:8" ht="15" thickBot="1" x14ac:dyDescent="0.4">
      <c r="A31" s="9" t="s">
        <v>129</v>
      </c>
      <c r="B31" s="9"/>
      <c r="C31" s="18">
        <v>5</v>
      </c>
      <c r="D31" s="10">
        <v>9781919786100</v>
      </c>
      <c r="E31" s="9" t="s">
        <v>70</v>
      </c>
      <c r="F31" s="9" t="s">
        <v>50</v>
      </c>
      <c r="G31" s="11">
        <v>160</v>
      </c>
      <c r="H31" s="12"/>
    </row>
    <row r="32" spans="1:8" ht="15" thickBot="1" x14ac:dyDescent="0.4">
      <c r="A32" s="21" t="s">
        <v>118</v>
      </c>
      <c r="B32" s="9"/>
      <c r="C32" s="18">
        <v>5</v>
      </c>
      <c r="D32" s="172">
        <v>9780639210520</v>
      </c>
      <c r="E32" s="171" t="s">
        <v>451</v>
      </c>
      <c r="F32" s="21" t="s">
        <v>50</v>
      </c>
      <c r="G32" s="11">
        <v>150</v>
      </c>
      <c r="H32" s="12"/>
    </row>
    <row r="33" spans="1:8" ht="15" thickBot="1" x14ac:dyDescent="0.4">
      <c r="A33" s="9" t="s">
        <v>25</v>
      </c>
      <c r="B33" s="9"/>
      <c r="C33" s="18">
        <v>5</v>
      </c>
      <c r="D33" s="10">
        <v>9781919786148</v>
      </c>
      <c r="E33" s="9" t="s">
        <v>69</v>
      </c>
      <c r="F33" s="9" t="s">
        <v>50</v>
      </c>
      <c r="G33" s="11">
        <v>120</v>
      </c>
      <c r="H33" s="12"/>
    </row>
    <row r="34" spans="1:8" ht="15" thickBot="1" x14ac:dyDescent="0.4">
      <c r="A34" s="9" t="s">
        <v>10</v>
      </c>
      <c r="B34" s="9"/>
      <c r="C34" s="18">
        <v>5</v>
      </c>
      <c r="D34" s="10">
        <v>9780190723019</v>
      </c>
      <c r="E34" s="9" t="s">
        <v>75</v>
      </c>
      <c r="F34" s="9" t="s">
        <v>49</v>
      </c>
      <c r="G34" s="11">
        <v>150</v>
      </c>
      <c r="H34" s="12"/>
    </row>
    <row r="35" spans="1:8" ht="15" thickBot="1" x14ac:dyDescent="0.4">
      <c r="A35" s="9" t="s">
        <v>131</v>
      </c>
      <c r="B35" s="9"/>
      <c r="C35" s="18">
        <v>5</v>
      </c>
      <c r="D35" s="10">
        <v>9781920364670</v>
      </c>
      <c r="E35" s="9" t="s">
        <v>72</v>
      </c>
      <c r="F35" s="9" t="s">
        <v>50</v>
      </c>
      <c r="G35" s="11">
        <v>20</v>
      </c>
      <c r="H35" s="12"/>
    </row>
    <row r="36" spans="1:8" ht="15" thickBot="1" x14ac:dyDescent="0.4">
      <c r="A36" s="9" t="s">
        <v>7</v>
      </c>
      <c r="B36" s="21"/>
      <c r="C36" s="22">
        <v>5</v>
      </c>
      <c r="D36" s="10">
        <v>9781920671525</v>
      </c>
      <c r="E36" s="9" t="s">
        <v>71</v>
      </c>
      <c r="F36" s="9" t="s">
        <v>50</v>
      </c>
      <c r="G36" s="11">
        <v>20</v>
      </c>
      <c r="H36" s="12"/>
    </row>
    <row r="37" spans="1:8" ht="15" thickBot="1" x14ac:dyDescent="0.4">
      <c r="A37" s="21" t="s">
        <v>119</v>
      </c>
      <c r="B37" s="21"/>
      <c r="C37" s="22">
        <v>5</v>
      </c>
      <c r="D37" s="240">
        <v>9781919701042</v>
      </c>
      <c r="E37" s="242" t="s">
        <v>452</v>
      </c>
      <c r="F37" s="242" t="s">
        <v>50</v>
      </c>
      <c r="G37" s="11">
        <v>20</v>
      </c>
      <c r="H37" s="12"/>
    </row>
    <row r="38" spans="1:8" ht="15" thickBot="1" x14ac:dyDescent="0.4">
      <c r="A38" s="21" t="s">
        <v>117</v>
      </c>
      <c r="B38" s="9"/>
      <c r="C38" s="18">
        <v>5</v>
      </c>
      <c r="D38" s="241"/>
      <c r="E38" s="241"/>
      <c r="F38" s="241"/>
      <c r="G38" s="11">
        <v>20</v>
      </c>
      <c r="H38" s="12"/>
    </row>
    <row r="39" spans="1:8" ht="15" thickBot="1" x14ac:dyDescent="0.4">
      <c r="A39" s="9" t="s">
        <v>32</v>
      </c>
      <c r="B39" s="9"/>
      <c r="C39" s="18">
        <v>5</v>
      </c>
      <c r="D39" s="10">
        <v>9781775812272</v>
      </c>
      <c r="E39" s="9" t="s">
        <v>76</v>
      </c>
      <c r="F39" s="9" t="s">
        <v>50</v>
      </c>
      <c r="G39" s="11">
        <v>60</v>
      </c>
      <c r="H39" s="12"/>
    </row>
    <row r="40" spans="1:8" ht="15" thickBot="1" x14ac:dyDescent="0.4">
      <c r="A40" s="9" t="s">
        <v>13</v>
      </c>
      <c r="B40" s="9"/>
      <c r="C40" s="18">
        <v>5</v>
      </c>
      <c r="D40" s="10">
        <v>9781920671198</v>
      </c>
      <c r="E40" s="9" t="s">
        <v>77</v>
      </c>
      <c r="F40" s="9" t="s">
        <v>50</v>
      </c>
      <c r="G40" s="11">
        <v>60</v>
      </c>
      <c r="H40" s="12"/>
    </row>
    <row r="41" spans="1:8" ht="15" thickBot="1" x14ac:dyDescent="0.4">
      <c r="A41" s="9" t="s">
        <v>33</v>
      </c>
      <c r="B41" s="9"/>
      <c r="C41" s="18">
        <v>5</v>
      </c>
      <c r="D41" s="10">
        <v>9781920671181</v>
      </c>
      <c r="E41" s="9" t="s">
        <v>78</v>
      </c>
      <c r="F41" s="9" t="s">
        <v>50</v>
      </c>
      <c r="G41" s="11">
        <v>60</v>
      </c>
      <c r="H41" s="12"/>
    </row>
    <row r="42" spans="1:8" ht="15" thickBot="1" x14ac:dyDescent="0.4">
      <c r="A42" s="122" t="s">
        <v>448</v>
      </c>
      <c r="B42" s="9"/>
      <c r="C42" s="18">
        <v>5</v>
      </c>
      <c r="D42" s="173">
        <v>9780987030610</v>
      </c>
      <c r="E42" s="9" t="s">
        <v>446</v>
      </c>
      <c r="F42" s="9" t="s">
        <v>447</v>
      </c>
      <c r="G42" s="11">
        <v>15</v>
      </c>
      <c r="H42" s="12"/>
    </row>
    <row r="43" spans="1:8" ht="15" thickBot="1" x14ac:dyDescent="0.4">
      <c r="A43" s="9" t="s">
        <v>449</v>
      </c>
      <c r="B43" s="9"/>
      <c r="C43" s="18">
        <v>5</v>
      </c>
      <c r="D43" s="10">
        <v>9780987030634</v>
      </c>
      <c r="E43" s="9" t="s">
        <v>446</v>
      </c>
      <c r="F43" s="9" t="s">
        <v>447</v>
      </c>
      <c r="G43" s="11">
        <v>15</v>
      </c>
      <c r="H43" s="12"/>
    </row>
    <row r="44" spans="1:8" ht="15" thickBot="1" x14ac:dyDescent="0.4">
      <c r="A44" s="293" t="s">
        <v>222</v>
      </c>
      <c r="B44" s="294"/>
      <c r="C44" s="294"/>
      <c r="D44" s="294"/>
      <c r="E44" s="294"/>
      <c r="F44" s="294"/>
      <c r="G44" s="294"/>
      <c r="H44" s="12"/>
    </row>
    <row r="45" spans="1:8" ht="15" thickBot="1" x14ac:dyDescent="0.4">
      <c r="A45" s="9" t="s">
        <v>129</v>
      </c>
      <c r="B45" s="9"/>
      <c r="C45" s="18">
        <v>6</v>
      </c>
      <c r="D45" s="10">
        <v>9780958415699</v>
      </c>
      <c r="E45" s="9" t="s">
        <v>81</v>
      </c>
      <c r="F45" s="9" t="s">
        <v>50</v>
      </c>
      <c r="G45" s="11">
        <v>120</v>
      </c>
      <c r="H45" s="12"/>
    </row>
    <row r="46" spans="1:8" ht="15" thickBot="1" x14ac:dyDescent="0.4">
      <c r="A46" s="9" t="s">
        <v>112</v>
      </c>
      <c r="B46" s="9"/>
      <c r="C46" s="18">
        <v>6</v>
      </c>
      <c r="D46" s="10">
        <v>9780639210049</v>
      </c>
      <c r="E46" s="9" t="s">
        <v>453</v>
      </c>
      <c r="F46" s="9" t="s">
        <v>50</v>
      </c>
      <c r="G46" s="11">
        <v>120</v>
      </c>
      <c r="H46" s="12"/>
    </row>
    <row r="47" spans="1:8" ht="15" thickBot="1" x14ac:dyDescent="0.4">
      <c r="A47" s="9" t="s">
        <v>25</v>
      </c>
      <c r="B47" s="9"/>
      <c r="C47" s="18">
        <v>6</v>
      </c>
      <c r="D47" s="172">
        <v>9781919786841</v>
      </c>
      <c r="E47" s="171" t="s">
        <v>454</v>
      </c>
      <c r="F47" s="9" t="s">
        <v>50</v>
      </c>
      <c r="G47" s="11">
        <v>120</v>
      </c>
      <c r="H47" s="12"/>
    </row>
    <row r="48" spans="1:8" ht="15" thickBot="1" x14ac:dyDescent="0.4">
      <c r="A48" s="9" t="s">
        <v>27</v>
      </c>
      <c r="B48" s="9"/>
      <c r="C48" s="18">
        <v>6</v>
      </c>
      <c r="D48" s="10">
        <v>9781920364687</v>
      </c>
      <c r="E48" s="9" t="s">
        <v>72</v>
      </c>
      <c r="F48" s="9" t="s">
        <v>50</v>
      </c>
      <c r="G48" s="11">
        <v>35</v>
      </c>
      <c r="H48" s="12"/>
    </row>
    <row r="49" spans="1:8" ht="15" thickBot="1" x14ac:dyDescent="0.4">
      <c r="A49" s="9" t="s">
        <v>7</v>
      </c>
      <c r="B49" s="9"/>
      <c r="C49" s="18">
        <v>6</v>
      </c>
      <c r="D49" s="172">
        <v>9781430807865</v>
      </c>
      <c r="E49" s="171" t="s">
        <v>455</v>
      </c>
      <c r="F49" s="9" t="s">
        <v>51</v>
      </c>
      <c r="G49" s="11">
        <v>35</v>
      </c>
      <c r="H49" s="12"/>
    </row>
    <row r="50" spans="1:8" ht="15" thickBot="1" x14ac:dyDescent="0.4">
      <c r="A50" s="9" t="s">
        <v>26</v>
      </c>
      <c r="B50" s="9"/>
      <c r="C50" s="18">
        <v>6</v>
      </c>
      <c r="D50" s="25">
        <v>9781430802082</v>
      </c>
      <c r="E50" s="9" t="s">
        <v>82</v>
      </c>
      <c r="F50" s="9" t="s">
        <v>51</v>
      </c>
      <c r="G50" s="11">
        <v>35</v>
      </c>
      <c r="H50" s="12"/>
    </row>
    <row r="51" spans="1:8" ht="15" thickBot="1" x14ac:dyDescent="0.4">
      <c r="A51" s="9" t="s">
        <v>456</v>
      </c>
      <c r="B51" s="9"/>
      <c r="C51" s="18">
        <v>6</v>
      </c>
      <c r="D51" s="10">
        <v>9781430805076</v>
      </c>
      <c r="E51" s="9" t="s">
        <v>82</v>
      </c>
      <c r="F51" s="9" t="s">
        <v>114</v>
      </c>
      <c r="G51" s="11">
        <v>35</v>
      </c>
      <c r="H51" s="12"/>
    </row>
    <row r="52" spans="1:8" ht="15" thickBot="1" x14ac:dyDescent="0.4">
      <c r="A52" s="9" t="s">
        <v>43</v>
      </c>
      <c r="B52" s="9"/>
      <c r="C52" s="18">
        <v>6</v>
      </c>
      <c r="D52" s="10">
        <v>9781775813019</v>
      </c>
      <c r="E52" s="9" t="s">
        <v>66</v>
      </c>
      <c r="F52" s="9" t="s">
        <v>50</v>
      </c>
      <c r="G52" s="11">
        <v>60</v>
      </c>
      <c r="H52" s="12"/>
    </row>
    <row r="53" spans="1:8" ht="15" thickBot="1" x14ac:dyDescent="0.4">
      <c r="A53" s="9" t="s">
        <v>32</v>
      </c>
      <c r="B53" s="9"/>
      <c r="C53" s="18">
        <v>6</v>
      </c>
      <c r="D53" s="10">
        <v>9781775812289</v>
      </c>
      <c r="E53" s="9" t="s">
        <v>87</v>
      </c>
      <c r="F53" s="9" t="s">
        <v>50</v>
      </c>
      <c r="G53" s="11">
        <v>60</v>
      </c>
      <c r="H53" s="12"/>
    </row>
    <row r="54" spans="1:8" ht="15" thickBot="1" x14ac:dyDescent="0.4">
      <c r="A54" s="9" t="s">
        <v>13</v>
      </c>
      <c r="B54" s="9"/>
      <c r="C54" s="18">
        <v>6</v>
      </c>
      <c r="D54" s="10">
        <v>9781775812760</v>
      </c>
      <c r="E54" s="9" t="s">
        <v>64</v>
      </c>
      <c r="F54" s="9" t="s">
        <v>50</v>
      </c>
      <c r="G54" s="11">
        <v>60</v>
      </c>
      <c r="H54" s="12"/>
    </row>
    <row r="55" spans="1:8" ht="15" thickBot="1" x14ac:dyDescent="0.4">
      <c r="A55" s="9" t="s">
        <v>44</v>
      </c>
      <c r="B55" s="9"/>
      <c r="C55" s="18">
        <v>6</v>
      </c>
      <c r="D55" s="10">
        <v>9781775812753</v>
      </c>
      <c r="E55" s="9" t="s">
        <v>65</v>
      </c>
      <c r="F55" s="9" t="s">
        <v>50</v>
      </c>
      <c r="G55" s="11">
        <v>60</v>
      </c>
      <c r="H55" s="12"/>
    </row>
    <row r="56" spans="1:8" x14ac:dyDescent="0.35">
      <c r="A56" s="17"/>
      <c r="B56" s="17"/>
      <c r="C56" s="27"/>
      <c r="D56" s="28"/>
      <c r="E56" s="29"/>
      <c r="F56" s="17"/>
      <c r="G56" s="17"/>
      <c r="H56" s="12"/>
    </row>
    <row r="57" spans="1:8" x14ac:dyDescent="0.35">
      <c r="A57" s="239"/>
      <c r="B57" s="239"/>
      <c r="C57" s="239"/>
      <c r="D57" s="239"/>
      <c r="E57" s="239"/>
      <c r="F57" s="1"/>
      <c r="G57" s="1"/>
      <c r="H57" s="1"/>
    </row>
    <row r="58" spans="1:8" x14ac:dyDescent="0.35">
      <c r="A58" s="30"/>
      <c r="B58" s="30"/>
      <c r="C58" s="30"/>
      <c r="D58" s="30"/>
      <c r="E58" s="30"/>
      <c r="F58" s="1"/>
      <c r="G58" s="1"/>
      <c r="H58" s="1"/>
    </row>
    <row r="59" spans="1:8" ht="15" thickBot="1" x14ac:dyDescent="0.4">
      <c r="A59" s="30"/>
      <c r="B59" s="30"/>
      <c r="C59" s="30"/>
      <c r="D59" s="30"/>
      <c r="E59" s="30"/>
      <c r="F59" s="1"/>
      <c r="G59" s="1"/>
      <c r="H59" s="1"/>
    </row>
    <row r="60" spans="1:8" x14ac:dyDescent="0.35">
      <c r="A60" s="101" t="s">
        <v>243</v>
      </c>
      <c r="B60" s="56"/>
      <c r="C60" s="228" t="s">
        <v>457</v>
      </c>
      <c r="D60" s="227"/>
      <c r="E60" s="253"/>
      <c r="F60" s="1"/>
      <c r="G60" s="1"/>
      <c r="H60" s="1"/>
    </row>
    <row r="61" spans="1:8" x14ac:dyDescent="0.35">
      <c r="A61" s="250"/>
      <c r="B61" s="244"/>
      <c r="C61" s="244"/>
      <c r="D61" s="244"/>
      <c r="E61" s="245"/>
      <c r="F61" s="1"/>
      <c r="G61" s="1"/>
      <c r="H61" s="1"/>
    </row>
    <row r="62" spans="1:8" x14ac:dyDescent="0.35">
      <c r="A62" s="102" t="s">
        <v>3</v>
      </c>
      <c r="B62" s="59"/>
      <c r="C62" s="243"/>
      <c r="D62" s="244"/>
      <c r="E62" s="245"/>
      <c r="F62" s="1"/>
      <c r="G62" s="1"/>
      <c r="H62" s="1"/>
    </row>
    <row r="63" spans="1:8" x14ac:dyDescent="0.35">
      <c r="A63" s="246"/>
      <c r="B63" s="244"/>
      <c r="C63" s="244"/>
      <c r="D63" s="244"/>
      <c r="E63" s="245"/>
      <c r="F63" s="1"/>
      <c r="G63" s="1"/>
      <c r="H63" s="1"/>
    </row>
    <row r="64" spans="1:8" ht="15" thickBot="1" x14ac:dyDescent="0.4">
      <c r="A64" s="103" t="s">
        <v>4</v>
      </c>
      <c r="B64" s="156"/>
      <c r="C64" s="304">
        <v>44476</v>
      </c>
      <c r="D64" s="248"/>
      <c r="E64" s="249"/>
      <c r="F64" s="1"/>
      <c r="G64" s="1"/>
      <c r="H64" s="1"/>
    </row>
    <row r="65" spans="1:8" ht="15" thickBot="1" x14ac:dyDescent="0.4">
      <c r="A65" s="254"/>
      <c r="B65" s="255"/>
      <c r="C65" s="255"/>
      <c r="D65" s="255"/>
      <c r="E65" s="256"/>
    </row>
    <row r="66" spans="1:8" x14ac:dyDescent="0.35">
      <c r="A66" s="58" t="s">
        <v>124</v>
      </c>
      <c r="B66" s="157"/>
      <c r="C66" s="228" t="s">
        <v>316</v>
      </c>
      <c r="D66" s="227"/>
      <c r="E66" s="253"/>
      <c r="F66" s="1"/>
      <c r="G66" s="1"/>
      <c r="H66" s="1"/>
    </row>
    <row r="67" spans="1:8" x14ac:dyDescent="0.35">
      <c r="A67" s="250"/>
      <c r="B67" s="244"/>
      <c r="C67" s="244"/>
      <c r="D67" s="244"/>
      <c r="E67" s="245"/>
      <c r="F67" s="1"/>
      <c r="G67" s="1"/>
      <c r="H67" s="1"/>
    </row>
    <row r="68" spans="1:8" x14ac:dyDescent="0.35">
      <c r="A68" s="63" t="s">
        <v>3</v>
      </c>
      <c r="B68" s="158"/>
      <c r="C68" s="243"/>
      <c r="D68" s="244"/>
      <c r="E68" s="245"/>
      <c r="F68" s="1"/>
      <c r="G68" s="1"/>
      <c r="H68" s="1"/>
    </row>
    <row r="69" spans="1:8" x14ac:dyDescent="0.35">
      <c r="A69" s="246"/>
      <c r="B69" s="244"/>
      <c r="C69" s="244"/>
      <c r="D69" s="244"/>
      <c r="E69" s="245"/>
      <c r="F69" s="1"/>
      <c r="G69" s="1"/>
      <c r="H69" s="1"/>
    </row>
    <row r="70" spans="1:8" ht="15" thickBot="1" x14ac:dyDescent="0.4">
      <c r="A70" s="67" t="s">
        <v>4</v>
      </c>
      <c r="B70" s="159"/>
      <c r="C70" s="304"/>
      <c r="D70" s="248"/>
      <c r="E70" s="249"/>
      <c r="F70" s="1"/>
      <c r="G70" s="1"/>
      <c r="H70" s="1"/>
    </row>
    <row r="71" spans="1:8" x14ac:dyDescent="0.35">
      <c r="C71" s="19"/>
    </row>
    <row r="72" spans="1:8" x14ac:dyDescent="0.35">
      <c r="C72" s="19"/>
    </row>
  </sheetData>
  <mergeCells count="26">
    <mergeCell ref="A11:G11"/>
    <mergeCell ref="A8:G8"/>
    <mergeCell ref="C9:D9"/>
    <mergeCell ref="F9:G9"/>
    <mergeCell ref="C10:D10"/>
    <mergeCell ref="F10:G10"/>
    <mergeCell ref="A63:E63"/>
    <mergeCell ref="A13:G13"/>
    <mergeCell ref="D17:D18"/>
    <mergeCell ref="E17:E18"/>
    <mergeCell ref="A30:G30"/>
    <mergeCell ref="D37:D38"/>
    <mergeCell ref="E37:E38"/>
    <mergeCell ref="F37:F38"/>
    <mergeCell ref="A44:G44"/>
    <mergeCell ref="A57:E57"/>
    <mergeCell ref="C60:E60"/>
    <mergeCell ref="A61:E61"/>
    <mergeCell ref="C62:E62"/>
    <mergeCell ref="C70:E70"/>
    <mergeCell ref="C64:E64"/>
    <mergeCell ref="A65:E65"/>
    <mergeCell ref="C66:E66"/>
    <mergeCell ref="A67:E67"/>
    <mergeCell ref="C68:E68"/>
    <mergeCell ref="A69:E6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55F6AE7251749B8486ED0929FB2E7" ma:contentTypeVersion="16" ma:contentTypeDescription="Create a new document." ma:contentTypeScope="" ma:versionID="8f6501290b74af623cf3a96535c842f0">
  <xsd:schema xmlns:xsd="http://www.w3.org/2001/XMLSchema" xmlns:xs="http://www.w3.org/2001/XMLSchema" xmlns:p="http://schemas.microsoft.com/office/2006/metadata/properties" xmlns:ns2="3c1b6bd9-387e-4848-8053-059216b5d697" xmlns:ns3="50b0f256-6977-4a3d-91d3-bbc9bb4468ce" targetNamespace="http://schemas.microsoft.com/office/2006/metadata/properties" ma:root="true" ma:fieldsID="8065c9b230afe762d5ad1f74a578abc5" ns2:_="" ns3:_="">
    <xsd:import namespace="3c1b6bd9-387e-4848-8053-059216b5d697"/>
    <xsd:import namespace="50b0f256-6977-4a3d-91d3-bbc9bb4468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b6bd9-387e-4848-8053-059216b5d6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37e57b-30e2-46b3-9d3f-f5a8ac9e08c9}" ma:internalName="TaxCatchAll" ma:showField="CatchAllData" ma:web="3c1b6bd9-387e-4848-8053-059216b5d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0f256-6977-4a3d-91d3-bbc9bb446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a56fa8e-2a3d-470f-bf26-f5037dfbfd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b0f256-6977-4a3d-91d3-bbc9bb4468ce">
      <Terms xmlns="http://schemas.microsoft.com/office/infopath/2007/PartnerControls"/>
    </lcf76f155ced4ddcb4097134ff3c332f>
    <TaxCatchAll xmlns="3c1b6bd9-387e-4848-8053-059216b5d6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8A74AC-9014-457F-A20F-F1A94F6DD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b6bd9-387e-4848-8053-059216b5d697"/>
    <ds:schemaRef ds:uri="50b0f256-6977-4a3d-91d3-bbc9bb446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34ADF9-261F-49E1-A7E3-F308F83B4B25}">
  <ds:schemaRefs>
    <ds:schemaRef ds:uri="50b0f256-6977-4a3d-91d3-bbc9bb4468ce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3c1b6bd9-387e-4848-8053-059216b5d697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4C109C1-20DF-4D88-B8DC-346524E5FE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Bloemfontein Campus</vt:lpstr>
      <vt:lpstr>Botshabelo</vt:lpstr>
      <vt:lpstr>Koffifontein</vt:lpstr>
      <vt:lpstr>Zastron</vt:lpstr>
      <vt:lpstr>Plot 32</vt:lpstr>
      <vt:lpstr>Thaba Nchu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 Jansen</dc:creator>
  <cp:lastModifiedBy>Leonia Mokgothu</cp:lastModifiedBy>
  <cp:lastPrinted>2021-10-14T09:20:47Z</cp:lastPrinted>
  <dcterms:created xsi:type="dcterms:W3CDTF">2018-08-20T05:50:15Z</dcterms:created>
  <dcterms:modified xsi:type="dcterms:W3CDTF">2023-06-08T14:51:06Z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0x010100DFD55F6AE7251749B8486ED0929FB2E7</vt:lpwstr>
  </property>
  <property fmtid="{D5CDD505-2E9C-101B-9397-08002B2CF9AE}" pid="3" name="MediaServiceImageTags">
    <vt:lpwstr/>
  </property>
</Properties>
</file>