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urcosa.sharepoint.com/sites/BU/Shared Documents/TVET/2025 - 2026/GOLDFIELDS/PU7215-192 Sub-surface servives refurbishments/4. Tender document_SharePoint/Draft/"/>
    </mc:Choice>
  </mc:AlternateContent>
  <xr:revisionPtr revIDLastSave="2" documentId="8_{9C5B99D2-8C34-42B1-B625-90E0D6DE9261}" xr6:coauthVersionLast="47" xr6:coauthVersionMax="47" xr10:uidLastSave="{5456EB6F-5A72-4347-8EB2-3CF1060EACD5}"/>
  <bookViews>
    <workbookView minimized="1" xWindow="5760" yWindow="768" windowWidth="17280" windowHeight="8988" xr2:uid="{79CB0187-38E8-4D83-A7BA-D20F724A5CF1}"/>
  </bookViews>
  <sheets>
    <sheet name="GF-SEWER - NEW" sheetId="1" r:id="rId1"/>
  </sheets>
  <definedNames>
    <definedName name="_xlnm.Print_Area" localSheetId="0">'GF-SEWER - NEW'!$A$1:$G$1253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31" i="1" l="1"/>
  <c r="F1233" i="1" s="1"/>
  <c r="F1210" i="1" l="1"/>
  <c r="F939" i="1"/>
  <c r="F864" i="1"/>
  <c r="F781" i="1"/>
  <c r="F670" i="1"/>
  <c r="F609" i="1"/>
  <c r="F599" i="1"/>
  <c r="F579" i="1"/>
  <c r="F528" i="1"/>
  <c r="F530" i="1" l="1"/>
  <c r="F98" i="1"/>
  <c r="F526" i="1"/>
  <c r="F522" i="1"/>
  <c r="F518" i="1"/>
  <c r="F514" i="1"/>
  <c r="F510" i="1"/>
  <c r="F506" i="1"/>
  <c r="F504" i="1"/>
  <c r="F492" i="1"/>
  <c r="F490" i="1"/>
  <c r="F488" i="1"/>
  <c r="F486" i="1"/>
  <c r="F478" i="1"/>
  <c r="F476" i="1"/>
  <c r="F474" i="1"/>
  <c r="F472" i="1"/>
  <c r="F470" i="1"/>
  <c r="F458" i="1"/>
  <c r="F454" i="1"/>
  <c r="F452" i="1"/>
  <c r="F450" i="1"/>
  <c r="F448" i="1"/>
  <c r="F444" i="1"/>
  <c r="F440" i="1"/>
  <c r="F436" i="1"/>
  <c r="F430" i="1"/>
  <c r="F428" i="1"/>
  <c r="F426" i="1"/>
  <c r="F424" i="1"/>
  <c r="F420" i="1"/>
  <c r="F416" i="1"/>
  <c r="F414" i="1"/>
  <c r="F412" i="1"/>
  <c r="F410" i="1"/>
  <c r="F406" i="1"/>
  <c r="F404" i="1"/>
  <c r="F402" i="1"/>
  <c r="F398" i="1"/>
  <c r="F396" i="1"/>
  <c r="F394" i="1"/>
  <c r="F392" i="1"/>
  <c r="F390" i="1"/>
  <c r="F386" i="1"/>
  <c r="F382" i="1"/>
  <c r="F380" i="1"/>
  <c r="F378" i="1"/>
  <c r="F374" i="1"/>
  <c r="F372" i="1"/>
  <c r="F368" i="1"/>
  <c r="F364" i="1"/>
  <c r="F360" i="1"/>
  <c r="F358" i="1"/>
  <c r="F352" i="1"/>
  <c r="F344" i="1"/>
  <c r="F340" i="1"/>
  <c r="F336" i="1"/>
  <c r="F328" i="1"/>
  <c r="F322" i="1"/>
  <c r="F320" i="1"/>
  <c r="F302" i="1"/>
  <c r="F286" i="1"/>
  <c r="F284" i="1"/>
  <c r="F280" i="1"/>
  <c r="F278" i="1"/>
  <c r="F274" i="1"/>
  <c r="F270" i="1"/>
  <c r="F264" i="1"/>
  <c r="F260" i="1"/>
  <c r="F248" i="1"/>
  <c r="F244" i="1"/>
  <c r="F240" i="1"/>
  <c r="F238" i="1"/>
  <c r="F216" i="1"/>
  <c r="F202" i="1"/>
  <c r="F200" i="1"/>
  <c r="F196" i="1"/>
  <c r="F192" i="1"/>
  <c r="F190" i="1"/>
  <c r="F86" i="1"/>
  <c r="F84" i="1"/>
  <c r="F80" i="1"/>
  <c r="F1222" i="1"/>
  <c r="F1220" i="1"/>
  <c r="F1218" i="1"/>
  <c r="F1214" i="1"/>
  <c r="F1165" i="1"/>
  <c r="F1159" i="1"/>
  <c r="F1155" i="1"/>
  <c r="F1151" i="1"/>
  <c r="F1145" i="1"/>
  <c r="F1097" i="1"/>
  <c r="F1093" i="1"/>
  <c r="F1089" i="1"/>
  <c r="F1087" i="1"/>
  <c r="F1083" i="1"/>
  <c r="F1081" i="1"/>
  <c r="F1077" i="1"/>
  <c r="F1075" i="1"/>
  <c r="F1071" i="1"/>
  <c r="F1069" i="1"/>
  <c r="F1065" i="1"/>
  <c r="F1063" i="1"/>
  <c r="F1061" i="1"/>
  <c r="F1059" i="1"/>
  <c r="F1057" i="1"/>
  <c r="F1053" i="1"/>
  <c r="F1049" i="1"/>
  <c r="F1045" i="1"/>
  <c r="F1041" i="1"/>
  <c r="F1037" i="1"/>
  <c r="F1033" i="1"/>
  <c r="F1029" i="1"/>
  <c r="F1027" i="1"/>
  <c r="F1025" i="1"/>
  <c r="F1023" i="1"/>
  <c r="F1021" i="1"/>
  <c r="F1019" i="1"/>
  <c r="F1017" i="1"/>
  <c r="F1015" i="1"/>
  <c r="F1013" i="1"/>
  <c r="F1009" i="1"/>
  <c r="F1005" i="1"/>
  <c r="F1003" i="1"/>
  <c r="F1001" i="1"/>
  <c r="F997" i="1"/>
  <c r="F993" i="1"/>
  <c r="F991" i="1"/>
  <c r="F989" i="1"/>
  <c r="F987" i="1"/>
  <c r="F985" i="1"/>
  <c r="F983" i="1"/>
  <c r="F981" i="1"/>
  <c r="F979" i="1"/>
  <c r="F977" i="1"/>
  <c r="F975" i="1"/>
  <c r="F973" i="1"/>
  <c r="F969" i="1"/>
  <c r="F965" i="1"/>
  <c r="F963" i="1"/>
  <c r="F961" i="1"/>
  <c r="F959" i="1"/>
  <c r="F957" i="1"/>
  <c r="F955" i="1"/>
  <c r="F951" i="1"/>
  <c r="F947" i="1"/>
  <c r="F945" i="1"/>
  <c r="F943" i="1"/>
  <c r="F935" i="1"/>
  <c r="F870" i="1"/>
  <c r="F872" i="1" s="1"/>
  <c r="F1108" i="1" s="1"/>
  <c r="F827" i="1"/>
  <c r="F825" i="1"/>
  <c r="F823" i="1"/>
  <c r="F817" i="1"/>
  <c r="F811" i="1"/>
  <c r="F805" i="1"/>
  <c r="F801" i="1"/>
  <c r="F799" i="1"/>
  <c r="F797" i="1"/>
  <c r="F793" i="1"/>
  <c r="F791" i="1"/>
  <c r="F785" i="1"/>
  <c r="F742" i="1"/>
  <c r="F736" i="1"/>
  <c r="F730" i="1"/>
  <c r="F726" i="1"/>
  <c r="F722" i="1"/>
  <c r="F718" i="1"/>
  <c r="F714" i="1"/>
  <c r="F710" i="1"/>
  <c r="F704" i="1"/>
  <c r="F700" i="1"/>
  <c r="F696" i="1"/>
  <c r="F692" i="1"/>
  <c r="F690" i="1"/>
  <c r="F686" i="1"/>
  <c r="F684" i="1"/>
  <c r="F682" i="1"/>
  <c r="F676" i="1"/>
  <c r="F605" i="1"/>
  <c r="F603" i="1"/>
  <c r="F595" i="1"/>
  <c r="F591" i="1"/>
  <c r="F587" i="1"/>
  <c r="F583" i="1"/>
  <c r="F1224" i="1" l="1"/>
  <c r="F1244" i="1" s="1"/>
  <c r="F1167" i="1"/>
  <c r="F1242" i="1" s="1"/>
  <c r="F1099" i="1"/>
  <c r="F1110" i="1" s="1"/>
  <c r="F829" i="1"/>
  <c r="F1106" i="1" s="1"/>
  <c r="F611" i="1"/>
  <c r="F1102" i="1" s="1"/>
  <c r="F744" i="1"/>
  <c r="F1104" i="1" s="1"/>
  <c r="F536" i="1"/>
  <c r="F1238" i="1" s="1"/>
  <c r="F1112" i="1" l="1"/>
  <c r="F1240" i="1" l="1"/>
  <c r="F1246" i="1"/>
  <c r="F1249" i="1" l="1"/>
  <c r="F1251" i="1" l="1"/>
  <c r="F1253" i="1" s="1"/>
</calcChain>
</file>

<file path=xl/sharedStrings.xml><?xml version="1.0" encoding="utf-8"?>
<sst xmlns="http://schemas.openxmlformats.org/spreadsheetml/2006/main" count="953" uniqueCount="547">
  <si>
    <t>ITEM NO</t>
  </si>
  <si>
    <t>QUANTITY</t>
  </si>
  <si>
    <t>RATE</t>
  </si>
  <si>
    <t>AMOUNT</t>
  </si>
  <si>
    <t>SECTION NO. 1</t>
  </si>
  <si>
    <t>BILL NO. 1</t>
  </si>
  <si>
    <t>PRELIMINARIES AND GENERAL</t>
  </si>
  <si>
    <t>BUILDING AGREEMENT AND PRELIMINARIES</t>
  </si>
  <si>
    <t>The JBCC Principal Building Agreement (Edition 6.2 - May 2018) prepared by the Joint Building Contracts Committee shall be the applicable building agreement, amended as hereinafter described</t>
  </si>
  <si>
    <t>The JBCC Principal Building Agreement contract data form an integral part of this agreement</t>
  </si>
  <si>
    <t>The JBCC General Preliminaries (May 2018) published by the Joint Building Contracts Committee for use with the JBCC Principal Building Agreement (Edition 6.2 - May 2018) shall be deemed to be incorporated in these bills of quantities, amended as hereinafter described</t>
  </si>
  <si>
    <t>The contractor is deemed to have referred to the abovementioned documents for the full intent and meaning of each clause</t>
  </si>
  <si>
    <t>The clauses in the abovementioned documents are hereinafter referred to by clause number and heading only</t>
  </si>
  <si>
    <t>Where any item is not relevant to this agreement such item is marked N/A signifying "not applicable"</t>
  </si>
  <si>
    <t>Where standard clauses or alternatives are not entirely applicable to this agreement such amendments, modifications, corrections or supplements as will apply are given under each relevant clause heading and such amendments, modifications, corrections or supplements shall take precedence notwithstanding anything to the contrary contained in the abovementioned documents</t>
  </si>
  <si>
    <t>PREAMBLES FOR TRADES</t>
  </si>
  <si>
    <t>The General Preambles for Trades 2017 published by the Association of South African Quantity Surveyors shall be deemed to be incorporated in these bills of quantities and no claims arising from brevity of description of items fully described in the said General Preambles will be entertained</t>
  </si>
  <si>
    <t>Supplementary preambles and/or specifications are incorporated in these bills of quantities to satisfy the requirements of this project. Such supplementary preambles and/or specifications shall take precedence over the provisions of the General Preambles</t>
  </si>
  <si>
    <t>The contractor's prices for all items throughout these bills of quantities shall take account of and include where applicable for all of the obligations, requirements and specifications given in the General Preambles and in any supplementary preambles and/or specifications</t>
  </si>
  <si>
    <t>STRUCTURE OF THIS PRELIMINARIES BILL</t>
  </si>
  <si>
    <t>Section A :  A recital of the headings of the individual clauses in the aforementioned JBCC Principal Building Agreement</t>
  </si>
  <si>
    <t>Section B :  A recital of the headings of the individual clauses in the aforementioned JBCC General Preliminaries</t>
  </si>
  <si>
    <t>Section C : Any special clauses to meet the particular circumstances of the project</t>
  </si>
  <si>
    <t>PRICING OF PRELIMINARIES</t>
  </si>
  <si>
    <t>SECTION A: PRINCIPAL BUILDING AGREEMENT</t>
  </si>
  <si>
    <t>Interpretation (A1-A7)</t>
  </si>
  <si>
    <t>Clause 1.0 - Definitions and interpretation</t>
  </si>
  <si>
    <t>CONT</t>
  </si>
  <si>
    <t>Pricing of bills of quantities</t>
  </si>
  <si>
    <t>The contractor is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packaging, duties, taxes (other than Value Added Tax), imposts, establishment charges, overheads, profit and all other obligations arising out of this agreement. Value Added Tax (VAT) is to be separately stated on the summary page of these bills of quantities</t>
  </si>
  <si>
    <t>Items left unpriced will be deemed to be covered in prices against other items throughout these bills of quantities and no claim for any extras arising out of the contractor's omission to price any item will be entertained</t>
  </si>
  <si>
    <t>Prices for all construction equipment, temporary works, services and other items shall include for the supply, maintenance, operating cost and subsequent removal and making good as necessary</t>
  </si>
  <si>
    <t>Abbreviated descriptions</t>
  </si>
  <si>
    <t>The items in these bills of quantities utilise abbreviated descriptions. It is the intention that the abbreviated descriptions be fully described when read with the applicable measuring system and the relevant preambles and/or specifications. However, should the full intent and meaning of any description not be clear, the contractor shall, before submission of his tender, call for a written directive from the principal agent, failing which it shall be assumed that the contractor has allowed in his pricing for materials and workmanship in terms of international best practice</t>
  </si>
  <si>
    <t>Legal status of contractor</t>
  </si>
  <si>
    <t>If the contractor constitutes a joint venture, consortium or other unincorporated grouping of two or more persons then:</t>
  </si>
  <si>
    <t>Agreement</t>
  </si>
  <si>
    <t>Interest</t>
  </si>
  <si>
    <t>F:............................. V:............................ T:............................</t>
  </si>
  <si>
    <t>Item</t>
  </si>
  <si>
    <t>Clause 2.0 - Law, regulations and notices</t>
  </si>
  <si>
    <t>Clause 4.0 - Cession and assignment  F:............................. V:............................ T:............................</t>
  </si>
  <si>
    <t>Clause 5.0 - Documents</t>
  </si>
  <si>
    <t>Value Added Tax</t>
  </si>
  <si>
    <t>Provision is made in the summary page of these bills of quantities for the inclusion of Value Added Tax (VAT)</t>
  </si>
  <si>
    <t>Issue of drawings  All drawings for this project will be issued electronically and physically, and the contractor shall be deemed to have received such drawings on the date that such drawings have been dispatched electronically [5.6]</t>
  </si>
  <si>
    <t>Clause 6.0 - Employer's agents</t>
  </si>
  <si>
    <t>Delegated authority</t>
  </si>
  <si>
    <t>The authority of the principal agent to issue contract instructions [17.1] and perform duties for specific aspects of the works is delegated to agents as follows [6.2]. This does not preclude the principal agent from issuing such contract instructions</t>
  </si>
  <si>
    <t>1. Principal Agent</t>
  </si>
  <si>
    <t>1.2 Contract instructions [6.2; 17.1] :</t>
  </si>
  <si>
    <t>1.2.2     Alteration to design, standards or quantity of the works provided that such contract instructions shall not substantially change the scope of the works</t>
  </si>
  <si>
    <t>1.2.3     The site [13.0]</t>
  </si>
  <si>
    <t>1.2.4     Compliance with the law, regulations and bylaws [2.1]</t>
  </si>
  <si>
    <t>1.2.6     Opening up of work for inspection, removal or re-execution [23.2.4; 26.4.2]</t>
  </si>
  <si>
    <t>1.2.7     Removal or re-execution of work</t>
  </si>
  <si>
    <t>1.2.8     Removal or substitution of any materials and goods</t>
  </si>
  <si>
    <t>1.2.9     Protection of the works</t>
  </si>
  <si>
    <t>1.2.10   Making good physical loss and repairing damage to the works [23.2.2]</t>
  </si>
  <si>
    <t>1.2.11   Rectification of defects [21.2]</t>
  </si>
  <si>
    <t>1.2.12    A list for practical completion specifying outstanding or defective work to be rectified to achieve practical completion, a list for completion and a list for final completion specifying outstanding or defective work to be rectified to achieve final completion</t>
  </si>
  <si>
    <t>1.2.13    Expenditure of budgetary allowances, prime cost amounts and provisional sums</t>
  </si>
  <si>
    <t>1.2.14    Appointment of a subcontractor [14.0; 15.0]</t>
  </si>
  <si>
    <t>1.2.15    Termination of a nominated n/s subcontractor agreement [14.6]</t>
  </si>
  <si>
    <t>1.2.16	 Work by direct contractors [16.0]</t>
  </si>
  <si>
    <t>1.2.17	 Access by others or previous contractors to remedy defective work</t>
  </si>
  <si>
    <t>1.2.18	 Removal from the site of any person employed on the works</t>
  </si>
  <si>
    <t>1.2.19	 Removal from the site of any person not engaged on or connected with the works</t>
  </si>
  <si>
    <t>1.2.20   On suspension or termination, protection of the works, removal of construction equipment and surplus materials and goods [29.0]</t>
  </si>
  <si>
    <t>2. Quantity Surveyor</t>
  </si>
  <si>
    <t>2.1 Duties [6.2] :  The Quantity Surveyor (Agent) is responsible for all measurements, cost control, value engineering, approving costs for contract instructions, valuation, submitting payment claims, inspecting the functionality and quality of the works and all other Quantity Surveying functions</t>
  </si>
  <si>
    <t>2.2 Contract instructions [6.2; 17.1] :</t>
  </si>
  <si>
    <t>3. Civil and Structural Engineer</t>
  </si>
  <si>
    <t>3.1 Duties [6.2] :  The Civil and Structural Engineer (Agent) is responsible for the Civil/Structural Engineering design, functional design, approval of specialist work design, quality inspection of the Civil/Structural Engineering works and all other Civil/Structural Engineering functions</t>
  </si>
  <si>
    <t>3.2 Contract instructions [6.2; 17.1] :</t>
  </si>
  <si>
    <t>4. Mechanical Engineer</t>
  </si>
  <si>
    <t>4.1 Duties [6.2] :  The Mechanical Engineer (Agent) is responsible for the Mechanical Engineering design, functional design, approval of specialist work design, quality inspection of the Mechanical Engineering works and all other Mechanical Engineering functions</t>
  </si>
  <si>
    <t>4.2 Contract instructions [6.2; 17.1] :</t>
  </si>
  <si>
    <t>7. Health and safety consultant</t>
  </si>
  <si>
    <t>7.1 Duties [6.2] :  The health and safety consultant (Agent) is responsible for all aspects of health and safety of the works. Without derogating from the generality thereof, the health and safety consultant will perform the following specific functions and duties in respect of the health and safety aspects of the works. He shall:</t>
  </si>
  <si>
    <t>7.1.1	 Act as the employer's agent in terms of the Construction Regulations issued in terms of the Occupational Health and Safety Act,1993 as amended</t>
  </si>
  <si>
    <t>7.1.2	 Prepare and update the health and safety specification for the works</t>
  </si>
  <si>
    <t>7.1.3	 Agree with the contractor the health and safety plan for the works</t>
  </si>
  <si>
    <t>7.1.4	 Carry out regular audits to ensure adherence to the safety plan and compliance with the act and regulations</t>
  </si>
  <si>
    <t>7.1.5	 Through the Principal Agent; stop the execution of the works where the agreed specification or plan is not adhered to</t>
  </si>
  <si>
    <t>Clause 7.0 - Design responsibility  F:............................. V:............................ T:............................</t>
  </si>
  <si>
    <t>Insurances and securities (A8-A11)</t>
  </si>
  <si>
    <t>Clause 8.0 - Works risk  F:............................. V:............................ T:............................</t>
  </si>
  <si>
    <t>Clause 9.0 - Indemnities  F:............................. V:............................ T:............................</t>
  </si>
  <si>
    <t>Clause 10.0 - Insurances  F:............................. V:............................ T:............................</t>
  </si>
  <si>
    <t>Clause 11.0 - Securities</t>
  </si>
  <si>
    <t>Guarantee for payment</t>
  </si>
  <si>
    <t>N/A</t>
  </si>
  <si>
    <t>Clause 12.0 - Obligations of the parties</t>
  </si>
  <si>
    <t>Site establishment  The contractor shall provide, maintain, and remove upon practical completion all necessary site establishment facilities. These structures shall be kept clean, orderly, and fit for use at all times [12.2.18]</t>
  </si>
  <si>
    <t>Office accommodation  The contractor shall provide, maintain and remove on practical completion air conditioned office accommodation with suitable tables and chairs for meetings to be held on the site. Such offices shall be kept clean and fit for use at all times [12.2.18]</t>
  </si>
  <si>
    <t>Notice board  The contractor shall erect in a position approved by the principal agent, maintain and remove on practical completion a notice board recommended by the South African Institute of Architects and as approved by the principal agent listing the names and logos of the employer, the contractor and the professional consultants. No subcontractor or supplier notice boards may be erected unless permission is granted by the principal agent for such notice boards to be erected [12.2.18]</t>
  </si>
  <si>
    <t>Period for the commencement of the works after the contractor takes possession of the site: Seven (7) working days</t>
  </si>
  <si>
    <t>Statutory and other notices</t>
  </si>
  <si>
    <t>The contractor shall submit and/or comply with all statutory and other notices that may be required by any local or other authority in order not to cause any delay to the commencement of the works by the contractor. The contractor shall pay all deposits or fees in this regard</t>
  </si>
  <si>
    <t>It is, however, specifically recorded that the employer shall be responsible for the timeous approval of building plans by any local or other authorities and the payment of any fees or charges related thereto</t>
  </si>
  <si>
    <t>Clause 13.0 - Setting out  F:............................. V:............................ T:............................</t>
  </si>
  <si>
    <t>Clause 14.0 - Nominated subcontractors</t>
  </si>
  <si>
    <t>Clause 15.0 - Selected subcontractors</t>
  </si>
  <si>
    <t>Clause 16.0 - Direct contractors  Attendance on direct contractors  In respect of direct contractors the contractor shall:</t>
  </si>
  <si>
    <t>1.   Designate an area for the direct contractor to establish a temporary office and workshop and storage of equipment and materials</t>
  </si>
  <si>
    <t>2.	Allow the use of personnel welfare facilities, where provided</t>
  </si>
  <si>
    <t>3.   Provide water, lighting and single phase electric power to a position within 50m of the place where the direct contract work is to be carried out, other than fuel or power for commissioning of any installation</t>
  </si>
  <si>
    <t>4.   Permit the direct contractor to use erected scaffolding, hoisting facilities, etc provided by the contractor, in common with others having the like right, while it remains erected on the site [16.1]</t>
  </si>
  <si>
    <t>Clause 17.0 - Contract instructions  Site instructions  Instructions issued on site are to be recorded in a site instruction book which is to be supplied and maintained on site by the contractor</t>
  </si>
  <si>
    <t>Clause 18.0 - Interim completion</t>
  </si>
  <si>
    <t>Clause 19.0 - Practical completion  F:............................. V:............................ T:............................</t>
  </si>
  <si>
    <t>Clause 21.0 - Defects liability period and final completion</t>
  </si>
  <si>
    <t>Clause 22.0 - Latent defects liability period F:............................. V:............................ T:............................</t>
  </si>
  <si>
    <t>Clause 23.0 - Revision of the date for practical completion  Substitution of materials and goods  The removal or substitution of any materials and goods which do not conform to the specification or the contract drawings shall not constitute grounds for the extension of the construction period nor for the adjustment of the contract value [17.1.8; 23.1 &amp; 2]</t>
  </si>
  <si>
    <t>Clause 24.0 - Penalty for late or non-completion  F:............................. V:............................ T:............................</t>
  </si>
  <si>
    <t>Clause 25.0 - Payment</t>
  </si>
  <si>
    <t>Clause 25.4, 25.5 and 25.6 are not applicable to this works</t>
  </si>
  <si>
    <t>Clause 25.10 should read as follows:  The employer shall pay the contractor the amount certified in an issued payment certificate within thirty (30) calendar days of the date for issue of the payment certificate [CD] including default interest and/or compensatory interest</t>
  </si>
  <si>
    <t>Clause 25.13 should read as follows:  The contractor shall pay all subcontractors within thirty (30) calendar days of the due date for payment by the employer [CD] and on request provide proof thereof to the principal agent within seven (7) calendar days of a request to do so</t>
  </si>
  <si>
    <t>Prices submitted  Where prices are submitted by the contractor or subcontractor during the progress of the works in respect of contract instructions or in regard to a claim under the terms of this agreement and notwithstanding the fact that such prices may be used in an interim payment certificate, there is to be no presumption of acceptance. Should the principal agent wish to accept any such prices prior to the issue of the certificate of final completion, it shall be in writing</t>
  </si>
  <si>
    <t>Clause 26.0 - Adjustment of the contract value and final account</t>
  </si>
  <si>
    <t>Fluctuations in costs  All fluctuations in costs, with the exception of fluctuations in the rate of Value Added Tax, shall be for the account of the contractor [26.9.5]</t>
  </si>
  <si>
    <t>Tenant installation/user requirements delayed  There is a possibility that certain works related to tenant installation/user requirements may have to be delayed and may consequently not be executed prior to practical completion</t>
  </si>
  <si>
    <t>Should the contractor be instructed to do so he shall execute this work under the conditions pertaining to this agreement on the basis that a separate amount for preliminaries appurtenant to this work (if applicable) is agreed to between the contractor and the principal agent and on condition that instruction to proceed with such work is given to him within a period of three (3) calendar months after the date of practical completion of the works</t>
  </si>
  <si>
    <t>The employer reserves the right to omit such work without compensation to the contractor for loss of profit or any other loss which the contractor may suffer as a result of such omission</t>
  </si>
  <si>
    <t>Cost of claims  All costs incurred by the contractor in the preparation of claims shall be borne by the contractor. This provision shall not preclude an adjudicator or an arbitrator appointed in terms of this agreement [30.6 &amp; 7] from making a determination on costs</t>
  </si>
  <si>
    <t>Claims from subcontractors The contractor shall review, assess and adjudicate any claims received by him from any subcontractor and thereafter submit same to the principal agent with a recommendation in order to assist the principal agent in adjudicating the claim [26.6]</t>
  </si>
  <si>
    <t>Clause 26.7 should read as follows:  The principal agent shall make a fair assessment of the claim [26.6] and adjust the contract value within thirty (30) working days of receipt of such details</t>
  </si>
  <si>
    <t>Clause 27.0 - Recovery of expense and/or loss  F:............................. V:............................ T:............................</t>
  </si>
  <si>
    <t>Clause 29.0 - Termination</t>
  </si>
  <si>
    <t>Add clause 29.1.3 as follows:  The contractor's estate has been sequestrated, liquidated or surrendered in terms of the insolvency laws in force within the Republic of South Africa</t>
  </si>
  <si>
    <t>Add clause 29.1.4 as follows:  The contractor has engaged in corrupt or fraudulent practices in competing for or in executing the contract</t>
  </si>
  <si>
    <t>Clause 30.0 - Dispute resolution  F:............................. V:............................ T:............................</t>
  </si>
  <si>
    <t>The required information of the parties and the amount of the contract sum shall be inserted in the agreement for signature of the agreement by the parties  F:............................. V:............................ T:............................</t>
  </si>
  <si>
    <t>Contract data</t>
  </si>
  <si>
    <t>Tenderer's selections</t>
  </si>
  <si>
    <t>Before submission of his tender the contractor is to complete the tenderer's selections in the contract data</t>
  </si>
  <si>
    <t>Clause 1.1 - Definitions  F:............................. V:............................ T:............................</t>
  </si>
  <si>
    <t>Clause 1.2 - Interpretation  F:............................. V:............................ T:............................</t>
  </si>
  <si>
    <t>Clause 2.1 - Checking of documents  F:............................. V:............................ T:............................</t>
  </si>
  <si>
    <t>Clause 2.2 - Provisional bills of quantities</t>
  </si>
  <si>
    <t>These bills of quantities are provisionally measured  F:............................. V:............................ T:............................</t>
  </si>
  <si>
    <t>Clause 2.3 - Availability of construction information</t>
  </si>
  <si>
    <t>Clause 2.4 - Ordering of materials and goods  F:............................. V:............................ T:............................</t>
  </si>
  <si>
    <t>Clause 3.1 - Previous work - dimensional accuracy  F:............................. V:............................ T:............................</t>
  </si>
  <si>
    <t>Clause 3.2 - Previous work - defects  F:............................. V:............................ T:............................</t>
  </si>
  <si>
    <t>Clause 3.3 - Inspection of adjoining properties  F:............................. V:............................ T:............................</t>
  </si>
  <si>
    <t>Clause 4.1 - Handover of site in stages  F:............................. V:............................ T:............................</t>
  </si>
  <si>
    <t>The works shall be enclosed in terms of the South African National Standard (SANS) 10400 Part F and as determined by the Architect</t>
  </si>
  <si>
    <t>Clause 4.3 - Geotechnical and other investigations  F:............................. V:............................ T:............................</t>
  </si>
  <si>
    <t>Clause 4.4 - Encroachments  F:............................. V:............................ T:............................</t>
  </si>
  <si>
    <t>Clause 4.5 - Existing premises occupied  F:............................. V:............................ T:............................</t>
  </si>
  <si>
    <t>Clause 4.6 - Services - known  F:............................. V:............................ T:............................</t>
  </si>
  <si>
    <t>Clause 5.1 - Management of the works  F:............................. V:............................ T:............................</t>
  </si>
  <si>
    <t>Clause 5.2 - Progress meetings  F:............................. V:............................ T:............................</t>
  </si>
  <si>
    <t>Clause 5.3 - Technical meetings  F:............................. V:............................ T:............................</t>
  </si>
  <si>
    <t>Clause 6.1 - Samples of materials  F:............................. V:............................ T:...........................</t>
  </si>
  <si>
    <t>Clause 6.2 - Workmanship samples  F:............................. V:............................ T:............................</t>
  </si>
  <si>
    <t>Clause 6.3 - Shop drawings  F:............................. V:............................ T:............................</t>
  </si>
  <si>
    <t>Clause 6.4 - Compliance with manufacturer's instructions  F:............................. V:............................ T:............................</t>
  </si>
  <si>
    <t>Clause 7.1 - Deposits and fees  F:.......................... V:........................... T:.........................</t>
  </si>
  <si>
    <t>Clause 8.1 - Water  F:............................. V:............................ T:............................</t>
  </si>
  <si>
    <t>Clause 8.2 - Electricity  F:............................. V:............................ T:............................</t>
  </si>
  <si>
    <t>Clause 8.3 - Ablution and welfare facilities  F:............................. V:............................ T:............................</t>
  </si>
  <si>
    <t>Clause 8.4 - Communication facilities  F:............................. V:............................ T:............................</t>
  </si>
  <si>
    <t>Clause 9.1 - Responsibility for prime cost amounts</t>
  </si>
  <si>
    <t>Clause 10.1 - General attendance  F:............................. V:............................ T:............................</t>
  </si>
  <si>
    <t>Clause 10.2 - Special attendance</t>
  </si>
  <si>
    <t>Clause 11.1 - Protection of the works  F:............................. V:............................ T:............................</t>
  </si>
  <si>
    <t>Clause 11.2 - Protection/isolation of existing works and works occupied in sections F:............................. V:............................ T:............................</t>
  </si>
  <si>
    <t>Clause 11.3 - Security of the works  F:............................. V:............................ T:............................</t>
  </si>
  <si>
    <t>Clause 11.4 - Notice before covering work  F:............................. V:............................ T:............................</t>
  </si>
  <si>
    <t>Clause 11.5 - Disturbance</t>
  </si>
  <si>
    <t>Disturbance 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by the local authority. Any delays, stoppages and the like arising from or in order to comply with the above will not constitute grounds for an adjustment to the construction period or contract value whatsoeverF:........................ V:.........................T:.........................</t>
  </si>
  <si>
    <t>Clause 11.6 - Environmental disturbance</t>
  </si>
  <si>
    <t>Controlling all forms of pollution  The contractor shall be responsible for and take all precautions in controlling by whatever means necessary all forms of pollution emanating from the site during the construction period due inter alia to noise, artificial light, wind-blown sand, dust, deposits of mud, etc</t>
  </si>
  <si>
    <t>The contractor is to ensure that all roads which border the site and are used by the contractor during the execution of the works are kept clean and free of any dirt or debris caused by the execution of the works</t>
  </si>
  <si>
    <t>Environmental management plan  The employer has prepared an environmental management plan (EMP) (refer to Annexure 1 for a copy of the relevant plan). The contractor shall price opposite this item for compliance with all the requirements of such EMP  F:........................ V:.........................T:.........................</t>
  </si>
  <si>
    <t>Clause 11.7 - Works cleaning and clearing  F:............................. V:............................ T:............................</t>
  </si>
  <si>
    <t>Clause 11.8 - Vermin  F:............................. V:............................ T:............................</t>
  </si>
  <si>
    <t>Clause 11.9 - Overhand work  F:............................. V:............................ T:............................</t>
  </si>
  <si>
    <t>Clause 11.10 - Tenant installations  F:............................. V:............................ T:............................</t>
  </si>
  <si>
    <t>Clause 11.11 - Advertising  F:............................. V:............................ T:............................</t>
  </si>
  <si>
    <t>SECTION  C: SPECIFIC PRELIMINARIES</t>
  </si>
  <si>
    <t>Warranties for materials and workmanship  Where warranties for materials and/or workmanship are called for, the contractor shall obtain a written warranty, addressed to the employer, from the entity supplying the materials and/or executing the work and shall deliver same to the principal agent on final completion of the contract</t>
  </si>
  <si>
    <t>The warranty shall state that workmanship, materials and installation are warranted for a specific period from the date of practical completion and that any defects that may arise during the specified period shall be made good at the expense of the entity supplying the materials and/or doing the work, upon written notice to do so</t>
  </si>
  <si>
    <t>The warranty will not be enforced if the work is damaged by defects in the execution of the works, in which case the responsibility for replacement shall rest entirely with the contractor  F:............................. V:............................ T:............................</t>
  </si>
  <si>
    <t>Overtime  Should overtime be required to be worked for any reason whatsoever, the cost of such overtime is to be borne by the contractor unless the principal agent has specifically authorised, prior to execution thereof, that costs for such overtime are to be borne by the employer  F:........................ V:.........................T:.........................</t>
  </si>
  <si>
    <t>Cooperation of the contractor for cost management  It is specifically agreed that the contractor accepts the obligation of assisting the principal agent in implementing proper cost management. The contractor will be advised by the principal agent of all cost management procedures which will be implemented to ensure that the contract value does not exceed the budget  F:........................ V:.........................T:.........................</t>
  </si>
  <si>
    <t>Overloading  The contractor shall take all necessary steps to ensure that no damage occurs due to overloading of any portion of the works or temporary works,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  F:........................ V:.........................T:.........................</t>
  </si>
  <si>
    <t>Propping of floors below  The contractor is advised that propping of floors below may be required if he wishes to use any areas of completed suspended reinforced concrete slabs for vehicle access, storage of materials and goods and location of plant, scaffolding, etc. The location of these areas and any necessary propping shall be approved by the principal agent and the cost thereof shall be borne by the contractor  F:........................ V:.........................T:.........................</t>
  </si>
  <si>
    <t>Testing of flat roof waterproofing for watertightness  Flat roof waterproof areas shall be flooded and kept "ponded" for at least forty eight (48) hours as a test to ensure the watertightness of the waterproofing and before any further construction work is carried out above the waterproofing  F:........................ V:.........................T:.........................</t>
  </si>
  <si>
    <t>Health and safety</t>
  </si>
  <si>
    <t>The contractor shall:  1.   Comply with the health and safety specification for the works  2.   Prepare, compile and agree with the health and safety consultant the health and  safety plan for the works as per the Site Health and Safety Specifications (Once off)  3.   Allow for the preparation of site specific Health and Safety file including notifying the authorities of the construction project (Once off)  4.   Cooperate with the health and safety consultant in all    	respects  5.   Manage the compliance of all subcontractors with the regulations and with the health and safety plan and specification  6.   Conform to the conditions contained in the employer's health and safety specification  7.   Provide personal protective clothing and equipment (PPE) per employee (Dust masks, gloves, safety googles, etc)  8.   Have a once off on-site Health and Safety training (Health &amp; Safety Rep, First Aider, HIRA, Incident Investigator, Fire Fighter, etc)  9.   Do a once off pre-employment, annual and exit medical examination of fitness  10.  Have a fully time Safety Officer (Fully registered with the SACPCMP as a CHS0)  11.  Provide wheely bins for waste and disposal for hazardous biological waste  12.  Have chemical spill kits  13.  Provide first aid boxes &amp; signage  14.  Have signage, information display and barricading  15.  Make a provision for a Health and Safety Representative</t>
  </si>
  <si>
    <t>Green star building certification  F:........................ V:.........................T:.........................</t>
  </si>
  <si>
    <t>Broad based black economic empowerment (BBBEE)  Tenders submitted will be evaluated taking into account their empowerment rating  The employer will be monitoring the broad based black economic empowerment (BBBEE) status of the contractor throughout the execution of the works</t>
  </si>
  <si>
    <t>The contractor is to submit to the principal agent on an annual basis a schedule of spend, split into vendors engaged as subcontractors and suppliers indicating their BBBEE rating including proof of the said rating  F:........................ V:.........................T:.........................</t>
  </si>
  <si>
    <t>Community Liaison Officer (CLO)</t>
  </si>
  <si>
    <t>Make a provision for a CLO and profit and attendance per month for the duration of the project proposed by the contractor</t>
  </si>
  <si>
    <t>Social Facilitator</t>
  </si>
  <si>
    <t>Make a provision for a Social Facilitator and profit and attendance per month for the duration of the project proposed by the contractor</t>
  </si>
  <si>
    <t>Students Practical Training</t>
  </si>
  <si>
    <t>Make a provision for profit and attendance to integrate plumbing students onto your site and provide them with practical training, resources, and tools of trade. Student stipends shall be borne by the college. This allowance is to be for the duration of the project proposed by the contractor</t>
  </si>
  <si>
    <t>Confidentiality</t>
  </si>
  <si>
    <t>Advertising rights  The employer may elect to contract with advertising agencies for the erection of advertising hoardings, banners, wraps or the like for the duration of the contract. The contractor shall not prevent such an arrangement and will assist in the facilitation of same. The position and type of advertising structure to be agreed with the principal agent so as not to hinder the contractor in meeting his obligations under this agreement  F:........................ V:.........................T:.........................</t>
  </si>
  <si>
    <t>Confidentiality  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  No information regarding this project shall be published or disclosed without the prior written consent of the employer  F:........................ V:.........................T:.........................</t>
  </si>
  <si>
    <t>Media releases  All rights of publication of articles in the media, together with any advertising relating thereto or in any way connected with this project, shall vest with the employer  The contractor together with his subcontractors shall not, without the prior written consent of the employer, cause any statement or advertisement connected with this project to be printed, screened or aired by the media  F:........................ V:.........................T:.........................</t>
  </si>
  <si>
    <t>SUMMARY OF CATEGORIES</t>
  </si>
  <si>
    <t>Category : Fixed   R........................................  Category : Value   R........................................  Category : Time    R........................................</t>
  </si>
  <si>
    <t>SECTION NO. 2</t>
  </si>
  <si>
    <t>ALTERATIONS</t>
  </si>
  <si>
    <t>WORK GROUP ALLOCATION</t>
  </si>
  <si>
    <t>Unless otherwise stated, all items in this Bill will be allocated to Alterations</t>
  </si>
  <si>
    <t>The following "Supplementary Preambles" are incorporated in this bill to satisfy the requirements of the project and shall take precedence over the provisions of the said General Preambles</t>
  </si>
  <si>
    <t>SUPPLEMENTARY PREAMBLES</t>
  </si>
  <si>
    <t>View site</t>
  </si>
  <si>
    <t>Before submitting his tender, the tenderer shall visit the site and satisfy himself as to the nature and extent of the work to be done and the value of the materials salvageable from the alterations.  No claim for any variations of the contract sum in respect of the nature and extent of the work or of inferior or damaged materials will be entertained</t>
  </si>
  <si>
    <t>Explosives</t>
  </si>
  <si>
    <t>No explosives whatsoever may be used for alteration purposes unless otherwise stated</t>
  </si>
  <si>
    <t>General</t>
  </si>
  <si>
    <t>The contractor shall carry out the whole of the works with as little mess and noise as possible and with a minimum of disturbance to tenants in the building and to adjoining premises and their tenants.  He shall provide proper protection and provide, erect and remove when directed, any temporary tarpaulins that may be necessary during the progress of the works, all to the satisfaction of the principal agent</t>
  </si>
  <si>
    <t>Materials or articles from alterations that are described as to be "handed over to the Employer", shall be taken to mean "handed over by the Contractor to the Principal Agent" and such materials or articles shall be properly stored by the Contractor until handing over thereof and shall include all necessary transport  The Contractor must obtain an official receipt from the Principal Agent listing the materials or articles and dates of handing over  Should the Contractor fail to submit the receipt when requested to do so, it shall be deemed that the materials or articles are still in his possession and he will be held liable to the Employer for the full replacement value thereof, which amount will be deducted from any monies due to the Contractor</t>
  </si>
  <si>
    <t>Making good of finishes shall include making good of the brick and concrete surfaces onto which the new finishes are applied, where necessary</t>
  </si>
  <si>
    <t>The contractor will be required to take all dimensions affecting the existing buildings and works on the site and he will be held solely responsible for the accuracy of all such dimensions where used in the manufacture of new items</t>
  </si>
  <si>
    <t>REMOVAL OF EXISTING WORK</t>
  </si>
  <si>
    <t>Breaking up and removing reinforced concrete, including cutting off and removing reinforcement</t>
  </si>
  <si>
    <t>300mm Thick surface beds</t>
  </si>
  <si>
    <t>Breaking down and removing brickwork, concrete, foundations, etc</t>
  </si>
  <si>
    <t>One brick walls</t>
  </si>
  <si>
    <t>Removing precast manholes of various sizes, etc  including foundations and earthworks surround</t>
  </si>
  <si>
    <t>Manhole exceeding 750mm and not exceeding 1500mm diameter with maximum depth of 2000mm</t>
  </si>
  <si>
    <t>Breaking up and removing bituminous surfacing (Tarmacadam)</t>
  </si>
  <si>
    <t>35mm Asphalt</t>
  </si>
  <si>
    <t>Hacking up/off and removing ceramic tiles including  removing mortar bed or adhesive from concrete or brickwork and preparing surfaces for new screed, plaster, tile finish, etc</t>
  </si>
  <si>
    <t>Tiles to floors</t>
  </si>
  <si>
    <t>Hacking up/off and removing paving blocks and preparing surfaces for new paving blocks,etc</t>
  </si>
  <si>
    <t>60mm Paving blocks</t>
  </si>
  <si>
    <t>Taking  out and removing piping, pipe fittings, valves, taps, traps, pipe supports, etc including cutting off as necessary, holderbats and making good floor and wall finishes</t>
  </si>
  <si>
    <t>Concrete piping exceeding 300mm and not exceeding 400mm external diameter</t>
  </si>
  <si>
    <t>m</t>
  </si>
  <si>
    <t>PVC piping exceeding 160mm and not exceeding 200mm external diameter</t>
  </si>
  <si>
    <t>PREPARATORY WORK TO EXISTING SERVICES</t>
  </si>
  <si>
    <t>Cleaning channels, drains and pipes and manholes</t>
  </si>
  <si>
    <t>BILL NO. 2</t>
  </si>
  <si>
    <t>EARTHWORKS (PROVISIONAL)</t>
  </si>
  <si>
    <t>Unless otherwise stated, all items in this Bill will be allocated to Earthworks</t>
  </si>
  <si>
    <t>Nature of ground</t>
  </si>
  <si>
    <t>The nature of the ground is assumed to be gravel, therefore "earth", but possibly interspersed with "soft rock" or "hard rock"</t>
  </si>
  <si>
    <t>"Hard rock": granite, quartzitic sandstone or rock of similar hardness, the removal of which requires drilling, wedging and splitting, or the use of explosives</t>
  </si>
  <si>
    <t>"Soft rock": hard material, the removal of which warrants the use of pneumatic tools and includes hard shale, ferricrete, compact ouklip and material of similar hardness</t>
  </si>
  <si>
    <t>"Earth": all ground other than that classified as "hard rock" or "soft rock", including made-up ground and loose stones or concrete pieces not exceeding 0.03m3 in volume</t>
  </si>
  <si>
    <t>Subterranean water</t>
  </si>
  <si>
    <t>No subterranean water is expected. The water table is expected to vary between approximately 60m and 100m below natural ground level. The removal of subterranean water is given separately</t>
  </si>
  <si>
    <t>Carting away of excavated material</t>
  </si>
  <si>
    <t>Descriptions of carting away of excavated material shall be deemed to include loading excavated material onto trucks directly from the excavations or, alternatively, from stock piles situated on the building site</t>
  </si>
  <si>
    <t>Filling and layer work materials</t>
  </si>
  <si>
    <t>References such as "G1", "G2", etc in descriptions of filling and layer work materials refer to corresponding references in the document "Guidelines for Road Construction Materials.  TRH 14 : 1985" compiled by the Committee of State Road. Authorities and the properties set out therein for each kind shall be applicable to the respective materials described hereinafter</t>
  </si>
  <si>
    <t>Filling shall be compacted to the prescribed percentage Mod AASHTO density</t>
  </si>
  <si>
    <t>Trenches shall be carefully backfilled</t>
  </si>
  <si>
    <t>Cleaning-up of disturbed areas</t>
  </si>
  <si>
    <t>The contractor will be liable to, upon completion, to rehabilitate all those areas of the site used for spoiling, mixing of concrete or any other disturbances caused to the site by the contractor by grading the area to follow the adjacent ground contours and afterwards compacted to 80% Mod AASHTO density, all to the full satisfaction of the principal agent</t>
  </si>
  <si>
    <t>Weed Killers, Insecticides, etc</t>
  </si>
  <si>
    <t>Soil poisoning will be applied in accordance to SABS specifications by Registered and Approved Specialists who will issue a five (5) year guarantee. The contractor will only be paid for this item once they have produced soil poisoning certificate and specified guarantee to the Principal Agent</t>
  </si>
  <si>
    <t>SITE CLEARANCE</t>
  </si>
  <si>
    <t>Site clearance</t>
  </si>
  <si>
    <t>Digging up and removing rubbish, debris, vegetation, hedges, shrubs, bush, etc and trees not exceeding 200mm girth</t>
  </si>
  <si>
    <t>REMOVAL OF TREES ETC</t>
  </si>
  <si>
    <t>Cutting down and removing, grubbing up roots, filling in holes and compacting to 90% Mod AASHTO density</t>
  </si>
  <si>
    <t>Tree exceeding 200mm and not exceeding 500mm girth</t>
  </si>
  <si>
    <t>No</t>
  </si>
  <si>
    <t>EXCAVATION, FILLING, ETC OTHER THAN BULK</t>
  </si>
  <si>
    <t>Excavation in earth not exceeding 2m deep</t>
  </si>
  <si>
    <t>Trenches</t>
  </si>
  <si>
    <t>Holes</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</si>
  <si>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</si>
  <si>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</si>
  <si>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</si>
  <si>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</si>
  <si>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</si>
  <si>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</si>
  <si>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exceeding 1,5m deep</t>
  </si>
  <si>
    <t>Keeping excavations free of water</t>
  </si>
  <si>
    <t>Keeping excavations free of all water other than subterranean water</t>
  </si>
  <si>
    <t>FILLING ETC</t>
  </si>
  <si>
    <t>Earth filling obtained from the excavations, compacted to 87% Mod AASHTO density</t>
  </si>
  <si>
    <t>Earth filling obtained from the excavations, including haulage approximately 20m from the perimeter of the excavations (not compacted) In prescribed stock piles on site</t>
  </si>
  <si>
    <t>Filling of gravel-soil material (G8) supplied by the contractor, compacted to 87% Mod AASHTO density</t>
  </si>
  <si>
    <t>Backfilling to trenches, holes, etc</t>
  </si>
  <si>
    <t>Filling of gravel-soil material (G7) supplied by the contractor, compacted to 80% Mod AASHTO density</t>
  </si>
  <si>
    <t>Filling of natural gravel material (G6) supplied by the contractor, compacted to 93% Mod AASHTO density</t>
  </si>
  <si>
    <t>Filling of natural gravel material (nominal stone) supplied by the contractor, compacted to 93% Mod AASHTO density</t>
  </si>
  <si>
    <t>Backfilling of 150mm layer to trenches, holes, etc with 19mm nominal uniformly crushed aggregate</t>
  </si>
  <si>
    <t>Compaction of ground surfaces</t>
  </si>
  <si>
    <t>Compaction of natural or excavated ground surface under floors etc, including scarifying for a depth of 150mm, breaking down oversize material, adding suitable material where necessary and compacting to 87% Mod AASHTO density</t>
  </si>
  <si>
    <t>WEED KILLERS, INSECTICIDES, ETC</t>
  </si>
  <si>
    <t>Soil insecticide in accordance with SANS 5859</t>
  </si>
  <si>
    <t>To bottoms and sides of trenches etc</t>
  </si>
  <si>
    <t>TESTS</t>
  </si>
  <si>
    <t>Prescribed tests to determine degree of compaction or other properties of ground or filling</t>
  </si>
  <si>
    <t>Modified AASHTO Density test</t>
  </si>
  <si>
    <t>BILL NO. 3</t>
  </si>
  <si>
    <t>CONCRETE, FORMWORK AND REINFORCEMENT</t>
  </si>
  <si>
    <t>Unless otherwise stated, all items in this Bill will be allocated to Concrete, Formwork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</si>
  <si>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</si>
  <si>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for approval.  The testing shall be undertaken by an approved independent firm or institution nominated by the contractor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</si>
  <si>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</si>
  <si>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</si>
  <si>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</si>
  <si>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UNREINFORCED CONCRETE CAST AGAINST EXCAVATED SURFACES</t>
  </si>
  <si>
    <t>20MPa/13mm concrete</t>
  </si>
  <si>
    <t>Foundation (Benching)</t>
  </si>
  <si>
    <t>20MPa/19mm concrete</t>
  </si>
  <si>
    <t>Foundation (Encasing)</t>
  </si>
  <si>
    <t>REINFORCED CONCRETE CAST AGAINST EXCAVATED SURFACES</t>
  </si>
  <si>
    <t>Slab</t>
  </si>
  <si>
    <t>Rodding Eye Encasement</t>
  </si>
  <si>
    <t>Spacers</t>
  </si>
  <si>
    <t>Manhole surround</t>
  </si>
  <si>
    <t>TEST CUBES</t>
  </si>
  <si>
    <t>Making and testing 150 x 150 x 150mm concrete strength test cube (Provisional)</t>
  </si>
  <si>
    <t>CONCRETE SUNDRIES</t>
  </si>
  <si>
    <t>Finishing top surfaces of concrete smooth with a wood float</t>
  </si>
  <si>
    <t>Surface beds, slabs, etc to falls and currents</t>
  </si>
  <si>
    <t>ROUGH FORMWORK (DEGREE OF ACCURACY III)</t>
  </si>
  <si>
    <t>Rough formwork to sides</t>
  </si>
  <si>
    <t>Slabs</t>
  </si>
  <si>
    <t>REINFORCEMENT</t>
  </si>
  <si>
    <t>High tensile steel reinforcement to structural concrete work</t>
  </si>
  <si>
    <t>10mm Diameter bars</t>
  </si>
  <si>
    <t>t</t>
  </si>
  <si>
    <t>12mm Diameter bars</t>
  </si>
  <si>
    <t>16mm Diameter bars</t>
  </si>
  <si>
    <t>BILL NO. 4</t>
  </si>
  <si>
    <t>TILING</t>
  </si>
  <si>
    <t>Unless otherwise stated, all items in this Bill will be allocated to Tiling</t>
  </si>
  <si>
    <t>Patterns</t>
  </si>
  <si>
    <t>Unless otherwise described, tiles shall be laid with continuous joints in both directions</t>
  </si>
  <si>
    <t>Fixing</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</si>
  <si>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</si>
  <si>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Ceramic, porcelain, marble and granite tiles are to be fixed and grouted with suitable adhesives and grouts as recommended by the manufacturer of the tiles</t>
  </si>
  <si>
    <t>FLOOR TILING</t>
  </si>
  <si>
    <t>200 x 200 x 8mm ceramic floor tiles fixed with adhesive to screed (screed elsewhere) and flush pointed with tinted waterproof grout (Tile to match existing)</t>
  </si>
  <si>
    <t>On floors and landings</t>
  </si>
  <si>
    <t>SUNDRIES</t>
  </si>
  <si>
    <t>Aluminium dividing strips</t>
  </si>
  <si>
    <t>40 x 5mm Flat section dividing strips between tiles</t>
  </si>
  <si>
    <t>BILL NO. 5</t>
  </si>
  <si>
    <t>PLUMBING AND DRAINAGE (PROVISIONAL)</t>
  </si>
  <si>
    <t>Unless otherwise stated, all items in this Bill will be allocated to Plumbing and Drainage</t>
  </si>
  <si>
    <t>Stormwater channels</t>
  </si>
  <si>
    <t>Descriptions of channels shall be deemed to include necessary excavation, surface preparation, compaction, etc,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</si>
  <si>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</si>
  <si>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</si>
  <si>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</si>
  <si>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</si>
  <si>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</si>
  <si>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</si>
  <si>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</si>
  <si>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</si>
  <si>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Grease impregnated petrolatum anti-corrosion tape</t>
  </si>
  <si>
    <t>Pipes to be taped shall be coated with the appropriate primer and the tape shall be applied in the appropriate widths. Couplings and fittings to pipes shall be taped in strict accordance with the manufacturer's instructions</t>
  </si>
  <si>
    <t>Prices for wrapping of pipes shall include for all work as described to couplings in the length</t>
  </si>
  <si>
    <t>Laying, backfilling, bedding, etc of pipes</t>
  </si>
  <si>
    <t>Where no manufacturers' instructions exist, pipes shall be laid in accordance with the relevant section of SANS 2001</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</si>
  <si>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</si>
  <si>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service pipes and flexible connecting pipes shall be deemed to include connections to taps, cisterns, etc and to steel pipes (adaptors for connections to copper pipes, etc are given separately)</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</si>
  <si>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</si>
  <si>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</si>
  <si>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SOIL DRAINAGE</t>
  </si>
  <si>
    <t>Sand filling in bedding under pipes</t>
  </si>
  <si>
    <t>Normal duty PVC sewer channels including wood float, etc</t>
  </si>
  <si>
    <t>200mm Channels in bottoms of inspection chambers</t>
  </si>
  <si>
    <t>Extra over normal duty PVC sewer channels for fittings</t>
  </si>
  <si>
    <t>200mm 45° Bend</t>
  </si>
  <si>
    <t>200mm 45° Junction</t>
  </si>
  <si>
    <t>200mm 45° Double junction</t>
  </si>
  <si>
    <t>Heavy duty (Class 34) PVC sewer pipes installed in accordance with drawing GLDF_002_CIV_SEWER_04_R00</t>
  </si>
  <si>
    <t>110mm Pipes laid in trenches (trenches elsewhere)</t>
  </si>
  <si>
    <t>Extra over heavy duty (Class 34) PVC sewer pipes for fittings</t>
  </si>
  <si>
    <t>110mm 45° Junction</t>
  </si>
  <si>
    <t>110mm x 100mm 45° socketed access reducing junction</t>
  </si>
  <si>
    <t>110mm 45° single socket radius bend</t>
  </si>
  <si>
    <t>110mm 45° double socket bend</t>
  </si>
  <si>
    <t>110mm 45° Rodding eye</t>
  </si>
  <si>
    <t>160mm Pipes laid in trenches (trenches elsewhere)</t>
  </si>
  <si>
    <t>160mm 90° Bend</t>
  </si>
  <si>
    <t>160mm 45° Junction</t>
  </si>
  <si>
    <t>160mm 45° Reducing junction</t>
  </si>
  <si>
    <t>160mm x 100mm 45° socketed access reducing junction</t>
  </si>
  <si>
    <t>160mm 45° single socket radius bend</t>
  </si>
  <si>
    <t>160mm 45° double socket bend</t>
  </si>
  <si>
    <t>160mm 45° Rodding eye</t>
  </si>
  <si>
    <t>200mm Pipes laid in trenches (trenches elsewhere)</t>
  </si>
  <si>
    <t>200mm x 100mm 45° socketed access reducing junction</t>
  </si>
  <si>
    <t>200mm 45° single socket radius bend</t>
  </si>
  <si>
    <t>200mm 45° double socket bend</t>
  </si>
  <si>
    <t>250mm Pipes laid in trenches (trenches elsewhere)</t>
  </si>
  <si>
    <t>250mm 45° Junction</t>
  </si>
  <si>
    <t>250mm 45° Reducing junction</t>
  </si>
  <si>
    <t>250mm x 100mm 45° socketed access reducing junction</t>
  </si>
  <si>
    <t>250mm 45° single socket radius bend</t>
  </si>
  <si>
    <t>250mm 45° double socket bend</t>
  </si>
  <si>
    <t>250mm 45° Rodding eye</t>
  </si>
  <si>
    <t>255mm Pipes laid in trenches (trenches elsewhere)</t>
  </si>
  <si>
    <t>315mm Pipes laid in trenches (trenches elsewhere)</t>
  </si>
  <si>
    <t>315mm 45° Reducing junction</t>
  </si>
  <si>
    <t>355mm Pipes laid in trenches (trenches elsewhere)</t>
  </si>
  <si>
    <t>450mm Pipes laid in trenches (trenches elsewhere)</t>
  </si>
  <si>
    <t>Heavy duty (Class 34) PVC temporary sewer pipes installed in accordance with drawing GLDF_002_CIV_SEWER_04_R00</t>
  </si>
  <si>
    <t>Extra over heavy duty (Class 34) PVC temporary sewer pipes for fittings</t>
  </si>
  <si>
    <t>450mm 45° Junction with inspection hatch</t>
  </si>
  <si>
    <t>450mm 90° Reducing junction with inspection hatch</t>
  </si>
  <si>
    <t>Stop Ends</t>
  </si>
  <si>
    <t>Precast concrete circular inspection chambers with covers and frames installed and sealed in accordance of drawing number GLDF_002_CIV_SEWER_02_R00 (covers and channels elsewhere)</t>
  </si>
  <si>
    <t>1000mm Diameter inspection chamber 1600mm deep internally</t>
  </si>
  <si>
    <t>SABS 1904 standard 12500 litre PVC septic tank</t>
  </si>
  <si>
    <t>SABS Standard honeysucker truck hire for disposal of waste</t>
  </si>
  <si>
    <t>25MPa/19mm Unreinforced concrete in thrust blocks in trenches at bends, tees, etc including extra excavation, formwork, etc</t>
  </si>
  <si>
    <t>Extra over Class 34 Heavy Duty PVC for kimberley sockets for fittings</t>
  </si>
  <si>
    <t>Municipal connection</t>
  </si>
  <si>
    <t>Provide the sum of R20 000.00 (Twenty Thousand Rand Only) for municipal connection</t>
  </si>
  <si>
    <t>Profit</t>
  </si>
  <si>
    <t>Testing</t>
  </si>
  <si>
    <t>Testing soil drainage system</t>
  </si>
  <si>
    <t>AS-BUILT DRAWINGS</t>
  </si>
  <si>
    <t>Provision of as-built drawings</t>
  </si>
  <si>
    <t>Alterations</t>
  </si>
  <si>
    <t>Earthworks</t>
  </si>
  <si>
    <t>Concrete, formwork + reinfmnt</t>
  </si>
  <si>
    <t>Tiling</t>
  </si>
  <si>
    <t>Plumbing and drainage</t>
  </si>
  <si>
    <t>SECTION NO. 3</t>
  </si>
  <si>
    <t>EXTERNAL WORK</t>
  </si>
  <si>
    <t>Unless otherwise stated, all items in this Bill will be allocated to External work</t>
  </si>
  <si>
    <t>Precast concrete block road surfacing</t>
  </si>
  <si>
    <t>Paving shall be laid in accordance with SABS 1200 MJ,  SANS 1058 and the Concrete Masonry Association's specifications</t>
  </si>
  <si>
    <t>Paving shall be laid to herringbone "V" pattern on 20mm thick (thickness after final compaction) clean river sand (preparation of ground or filling elsewhere)</t>
  </si>
  <si>
    <t>Clean sand shall be swept into joints between roadstones at completion</t>
  </si>
  <si>
    <t>LANDSCAPING</t>
  </si>
  <si>
    <t>Ground preparation, filling with garden soil, compost and planting of grass to match existing</t>
  </si>
  <si>
    <t>Grass</t>
  </si>
  <si>
    <t>ROADWORK, PARKING AREAS AND PAVING</t>
  </si>
  <si>
    <t>Additional tests required by the principal agent</t>
  </si>
  <si>
    <t>Maximum dry density and optimum moisture content test in accordance with method A7 of TMH1</t>
  </si>
  <si>
    <t>60 mm paving blocks, Shape S-A Class 30/2.0 (in accordance with SANS 1058 latest edition) on 20 mm bedding sand (COLTO 7302(a) ) with joints filled in with sand, compacted with a vibration compactor</t>
  </si>
  <si>
    <t>Paving to sidewalks etc to falls, including necessary straight edge blocks</t>
  </si>
  <si>
    <t>Bituminous premix road surfacing</t>
  </si>
  <si>
    <t>35mm continuous graded medium grade asphalt surfacing (AC)</t>
  </si>
  <si>
    <t>Paintwork</t>
  </si>
  <si>
    <t>Two coats reflective road marking paint on tarmacadam</t>
  </si>
  <si>
    <t>Line 500mm wide</t>
  </si>
  <si>
    <t>SECTION NO. 4</t>
  </si>
  <si>
    <t>PROVISIONAL SUMS</t>
  </si>
  <si>
    <t>Work for which budgetary allowances are provided will be measured and valued in accordance with the JBCC principal building areement and its contract data (Edition 6,2 0f May 2018)  and deducted in whole or in part if not required without any compensation for loss of profit on the said allowances</t>
  </si>
  <si>
    <t>Where stated, the contractor may allow for profit if required</t>
  </si>
  <si>
    <t>Subcontract Agreement</t>
  </si>
  <si>
    <t>The item "attendance" which follows each provisional sum for nominated/selected subcontractors' work, shall be deemed to cover all the contractor's costs incurred in providing free of charge to the nominated/selected subcontractors the contractor's duties as described in clause 12.2 of the JBCC N/S Subcontractor Agreement</t>
  </si>
  <si>
    <t>Special attendance on nominated/selected subcontractors</t>
  </si>
  <si>
    <t>Where "special attendance" such as unloading, storing, placing in position, providing special power supplies, specific hoisting, cranage and scaffolding requirements, provision of temporary casing and/or other specific protection of the works, special security and clearing away rubbish is required, a separate item describing the specific requirements in detail is to be provided for the pricing of such requirements</t>
  </si>
  <si>
    <t>Builder's work</t>
  </si>
  <si>
    <t>Builder's work in connection with specialist services is given elsewhere in these bills of quantities</t>
  </si>
  <si>
    <t>BUDGETARY ALLOWANCES</t>
  </si>
  <si>
    <t>Protection and Re-routing of services</t>
  </si>
  <si>
    <t>Allow and amount of R250,000.00 (Two Hundred and Fifty Thousand Rands Only) for protection and re-routing of services, etc</t>
  </si>
  <si>
    <t>Attendance</t>
  </si>
  <si>
    <t>SECTION NO. 5</t>
  </si>
  <si>
    <t>CONTINGENCIES</t>
  </si>
  <si>
    <t>Preliminaries and General</t>
  </si>
  <si>
    <t>Sewer Works</t>
  </si>
  <si>
    <t>External Works</t>
  </si>
  <si>
    <t>Provisional Sums</t>
  </si>
  <si>
    <t>Contingencies</t>
  </si>
  <si>
    <t>Sub-total</t>
  </si>
  <si>
    <t>Tax</t>
  </si>
  <si>
    <t>Total</t>
  </si>
  <si>
    <t>Should the contractor select Option A in the contract data for the adjustment of preliminaries, the amounts entered against the relevant items in these preliminaries are to be divided into one or more of the three categories provided namely fixed (F), value related (V) and time related (T)</t>
  </si>
  <si>
    <t xml:space="preserve">	The completed Form of Offer and Acceptance, the completed JBCC® Principal Building Agreement and JBCC® contract data, the contract drawings, the priced document and any other documents reduced to writing and signed by the authorised representatives of the parties</t>
  </si>
  <si>
    <t xml:space="preserve">	Construction Period</t>
  </si>
  <si>
    <t xml:space="preserve">	The period commencing on the date of possession of the site by the contractor and ending on the date of practical completion</t>
  </si>
  <si>
    <t>The interest rates applicable on this contract, whether specifically indicated in the relevant clauses or not, will be the rate as determined by the Minister of Finance from time to time, in terms of section 80(1)(b) of the Public Finance Management Act, 1999 (Act No 1 of 1999), calculated as simple interest, in respect of debts owing to the State, and will be the rate as determined by the Minister of Justice and Constitutional Development from time to time, in terms of section 1(2) of the Prescribed Rate of Interest Act, 1975 (Act No 55 of 1975), calculated as simple interest, in respect of debts owing by the State</t>
  </si>
  <si>
    <t>Clause 3.0 - Offer and acceptance  F:............................. V:............................ T:............................</t>
  </si>
  <si>
    <t>The priced document shall not be used as a specification or method or a basis for procurement of materials and goods</t>
  </si>
  <si>
    <t>1.1 Duties :  The principal Agent has full authority and obligation to act in terms of this agreement</t>
  </si>
  <si>
    <t>1.2.1     Rectification of discrepancies, errors in description or quantity or omission of items in the agreement other than in the JBCC Principal Building Agreement</t>
  </si>
  <si>
    <t>1.2.5     Provision and testing of samples of materials and goods and/or of finishes and assemblies of elements of the works</t>
  </si>
  <si>
    <t>2.2.1 No contract instructions delegated to the Quantity Surveyor</t>
  </si>
  <si>
    <t>3.2.1 No contract instructions delegated to the Civil/Structural Engineer</t>
  </si>
  <si>
    <t>4.2.1 No contract instructions delegated to the Mechanical Engineer</t>
  </si>
  <si>
    <t>9.2.7: Replace clause 9.2.7 with this: The employer indemnifies and holds the contractor harmless from all claims or proceedings for damages, expense and/or loss, including legal fees and expenses, in respect of or arising from: Physical loss or damage to an existing structure and the contents thereof due to no fault of the contractor where this agreement is for alterations or additions to an existing structure. Should such an event occur, the contractor shall forthwith give notice to the principal agent</t>
  </si>
  <si>
    <t>The employer shall provide to the contractor a guarantee for payment in the amount of .......................................................Rand (R...........................) [11.5.1]</t>
  </si>
  <si>
    <t>Clause 11.10 shall be amended as follows:  There shall be no lien or right of retention held by any contractor in respect of the works executed on site</t>
  </si>
  <si>
    <t>Extension of waiver of lien</t>
  </si>
  <si>
    <t>The contractor shall ensure that a waiver of lien is included in all subcontracts and that the works executed on the site are kept free of all liens and other encumbrances at all times</t>
  </si>
  <si>
    <t>Execution (A12 - A17)</t>
  </si>
  <si>
    <t>Add the following clause 12.2.22: The contractor is to within fifteen (15) working days of the date of the agreement submit to the principal agent an acceptable health and safety plan, required in terms of the Occupational Health and Safety Act, 1993 (Act No 85 of 1993)</t>
  </si>
  <si>
    <t>Completion (A18 - A24)</t>
  </si>
  <si>
    <t>Clause 20.0 - Completion in sections</t>
  </si>
  <si>
    <t>Payment (A25 - A27)</t>
  </si>
  <si>
    <t>Suspension and termination (A28 - A29)</t>
  </si>
  <si>
    <t>Clause 28.0 - Suspension by the contractor</t>
  </si>
  <si>
    <t>Dispute resolution (A30)</t>
  </si>
  <si>
    <t>SECTION B:  GENERAL PRELIMINARIES</t>
  </si>
  <si>
    <t>Definitions and interpretation (B1)</t>
  </si>
  <si>
    <t>Documents (B2)</t>
  </si>
  <si>
    <t>Previous work and adjoining properties (B3)</t>
  </si>
  <si>
    <t>The site (B4)</t>
  </si>
  <si>
    <t>Clause 4.2 - Enclosure of the works F:............................. V:............................ T:............................</t>
  </si>
  <si>
    <t>Management of contract (B5)</t>
  </si>
  <si>
    <t>Samples, shop drawings and manufacturer's instructions (B6)</t>
  </si>
  <si>
    <t>Deposits and fees (B7)</t>
  </si>
  <si>
    <t>Temporary services (B8)</t>
  </si>
  <si>
    <t>Prime cost amounts (B9)</t>
  </si>
  <si>
    <t>Attendance on subcontractors (B10)</t>
  </si>
  <si>
    <t>General (B11)</t>
  </si>
  <si>
    <t>Insert the following clause if an environmental management plan (EMP) is available and insert the EMP in an annexure</t>
  </si>
  <si>
    <t>Without limiting the generality of the provisions of clause 2.0, the contractor's attention is drawn to the provisions of the Construction Regulations issued in terms of the Occupational Health and Safety Act, 1993 as amended.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opposite this item and on the following items for compliance with the act and the regulations and the provisions of the aforementioned health and safety specification [2.1]</t>
  </si>
  <si>
    <t>PREAMBLES</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</si>
  <si>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</si>
  <si>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m²</t>
  </si>
  <si>
    <t>m³</t>
  </si>
  <si>
    <t>Compacted material</t>
  </si>
  <si>
    <t>Formwork necessitated by irregularity or collapse of excavated faces will not be measured and the cost thereof shall be deemed to be included in the allowance for taking the risk of collapse of the sides of the excavations, provision for which is made in "Earthworks"</t>
  </si>
  <si>
    <t>25MPa/19mm concrete</t>
  </si>
  <si>
    <t>110mm 45° Bend</t>
  </si>
  <si>
    <t>160mm 22,5° Bend</t>
  </si>
  <si>
    <t>160mm 45° Bend</t>
  </si>
  <si>
    <t>250mm 45° Bend</t>
  </si>
  <si>
    <t>450mm 45° Bend</t>
  </si>
  <si>
    <t>450mm 90° Bend</t>
  </si>
  <si>
    <t>1000mm Diameter inspection chamber 2000mm deep internally</t>
  </si>
  <si>
    <t>Wet Services, Plumbing, etc</t>
  </si>
  <si>
    <t>Allow and amount of R800,000.00 (Eight Hundred Thousand Rands Only) for wet services, plumbing and making good to walls,etc</t>
  </si>
  <si>
    <t>Septic Tank</t>
  </si>
  <si>
    <t>Allow an amount of R750,000.00 (Seven Hundred and Fifty Thousand Rands Only) for a septic tank as per drawing GLDF_002_CIV_SEWER_08_R00</t>
  </si>
  <si>
    <t>TOTAL- SECTION 1- BILL NO.1 - PRELIMINARIES AND GENERAL</t>
  </si>
  <si>
    <t>TOTAL - SECTION NO. 2 - BILL NO. 1 - ALTERATIONS</t>
  </si>
  <si>
    <t>TOTAL - SECTION NO. 2 - BILL NO. 2 - EARTHWORKS</t>
  </si>
  <si>
    <t>TOTAL SECTION NO. 2 BILL NO. 3 - CONCRETE. FORMWORK AND REINFORCEMENT</t>
  </si>
  <si>
    <t>TOTAL SECTION NO. 2 BILL NO. 4 - TILING</t>
  </si>
  <si>
    <t>TOTAL SECTION NO. 2 BILL NO. 5 - PLUMBING AND DRAINAGE (PROVISIONAL)</t>
  </si>
  <si>
    <t>TOTAL SECTION NO. 3 BILL NO. 1 - EXTERNAL WORK</t>
  </si>
  <si>
    <t>TOTAL SECTION NO. 4 BILL NO. 1 - PROVISIONAL SUMS</t>
  </si>
  <si>
    <t>TOTAL SECTION NO. 5 BILL NO. 1 - CONTINGENCIES</t>
  </si>
  <si>
    <t>Allow R900 000.00 (Nine Hundred Thousand Rands Only)  for the purposes of the contingencies. The contingencies to be used at the discretion of the client supported by the principal agent</t>
  </si>
  <si>
    <t>THE REFURBISHMENTS AND UPGRADES OF SUB-SURFACE SERVICES (SEWER, WATER &amp; STORMWATER) AT WELKOM CAMPUS</t>
  </si>
  <si>
    <t>Clause 25.11 The contractor shall pay the employer the amount certified in an issued payment certificate within  thirty (30) calendar days of the date of issue of the payment certificate [CD] including default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</si>
</sst>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42">
    <xf numFmtId="0" fontId="0" fillId="0" borderId="0" xfId="0"/>
    <xf numFmtId="40" fontId="0" fillId="33" borderId="0" xfId="0" applyNumberFormat="1" applyFill="1" applyProtection="1">
      <protection locked="0"/>
    </xf>
    <xf numFmtId="0" fontId="0" fillId="0" borderId="0" xfId="0" applyProtection="1">
      <protection locked="0"/>
    </xf>
    <xf numFmtId="40" fontId="16" fillId="33" borderId="10" xfId="0" applyNumberFormat="1"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40" fontId="0" fillId="0" borderId="10" xfId="0" applyNumberFormat="1" applyBorder="1" applyProtection="1">
      <protection locked="0"/>
    </xf>
    <xf numFmtId="40" fontId="16" fillId="0" borderId="10" xfId="0" applyNumberFormat="1" applyFont="1" applyBorder="1" applyProtection="1">
      <protection locked="0"/>
    </xf>
    <xf numFmtId="0" fontId="16" fillId="0" borderId="0" xfId="0" applyFont="1" applyProtection="1">
      <protection locked="0"/>
    </xf>
    <xf numFmtId="40" fontId="0" fillId="33" borderId="10" xfId="0" applyNumberFormat="1" applyFill="1" applyBorder="1" applyProtection="1">
      <protection locked="0"/>
    </xf>
    <xf numFmtId="40" fontId="0" fillId="0" borderId="0" xfId="0" applyNumberFormat="1" applyProtection="1">
      <protection locked="0"/>
    </xf>
    <xf numFmtId="9" fontId="0" fillId="0" borderId="10" xfId="1" applyFont="1" applyBorder="1" applyProtection="1"/>
    <xf numFmtId="38" fontId="16" fillId="33" borderId="11" xfId="0" applyNumberFormat="1" applyFont="1" applyFill="1" applyBorder="1" applyAlignment="1">
      <alignment vertical="top"/>
    </xf>
    <xf numFmtId="38" fontId="16" fillId="33" borderId="10" xfId="0" applyNumberFormat="1" applyFont="1" applyFill="1" applyBorder="1" applyAlignment="1">
      <alignment horizontal="center" vertical="center" wrapText="1"/>
    </xf>
    <xf numFmtId="38" fontId="0" fillId="0" borderId="10" xfId="0" applyNumberFormat="1" applyBorder="1" applyAlignment="1">
      <alignment vertical="top"/>
    </xf>
    <xf numFmtId="38" fontId="16" fillId="0" borderId="10" xfId="0" applyNumberFormat="1" applyFont="1" applyBorder="1" applyAlignment="1">
      <alignment vertical="top"/>
    </xf>
    <xf numFmtId="38" fontId="0" fillId="33" borderId="10" xfId="0" applyNumberFormat="1" applyFill="1" applyBorder="1" applyAlignment="1">
      <alignment vertical="top"/>
    </xf>
    <xf numFmtId="38" fontId="0" fillId="0" borderId="0" xfId="0" applyNumberFormat="1" applyAlignment="1">
      <alignment vertical="top"/>
    </xf>
    <xf numFmtId="0" fontId="0" fillId="33" borderId="0" xfId="0" applyFill="1" applyAlignment="1">
      <alignment horizontal="justify" wrapText="1"/>
    </xf>
    <xf numFmtId="0" fontId="16" fillId="33" borderId="10" xfId="0" applyFont="1" applyFill="1" applyBorder="1" applyAlignment="1">
      <alignment horizontal="center" vertical="center" wrapText="1"/>
    </xf>
    <xf numFmtId="0" fontId="0" fillId="0" borderId="10" xfId="0" applyBorder="1" applyAlignment="1">
      <alignment horizontal="justify" wrapText="1"/>
    </xf>
    <xf numFmtId="0" fontId="18" fillId="0" borderId="10" xfId="0" applyFont="1" applyBorder="1" applyAlignment="1">
      <alignment horizontal="justify" wrapText="1"/>
    </xf>
    <xf numFmtId="0" fontId="16" fillId="0" borderId="10" xfId="0" applyFont="1" applyBorder="1" applyAlignment="1">
      <alignment horizontal="justify" wrapText="1"/>
    </xf>
    <xf numFmtId="0" fontId="19" fillId="0" borderId="10" xfId="0" applyFont="1" applyBorder="1" applyAlignment="1">
      <alignment horizontal="justify" wrapText="1"/>
    </xf>
    <xf numFmtId="0" fontId="16" fillId="0" borderId="10" xfId="43" applyFont="1" applyBorder="1" applyAlignment="1">
      <alignment horizontal="left" vertical="top" wrapText="1"/>
    </xf>
    <xf numFmtId="0" fontId="0" fillId="33" borderId="10" xfId="0" applyFill="1" applyBorder="1" applyAlignment="1">
      <alignment horizontal="justify" wrapText="1"/>
    </xf>
    <xf numFmtId="0" fontId="16" fillId="0" borderId="10" xfId="0" applyFont="1" applyBorder="1" applyAlignment="1">
      <alignment horizontal="left" vertical="top" wrapText="1"/>
    </xf>
    <xf numFmtId="0" fontId="0" fillId="0" borderId="0" xfId="0" applyAlignment="1">
      <alignment horizontal="justify" wrapText="1"/>
    </xf>
    <xf numFmtId="0" fontId="0" fillId="33" borderId="0" xfId="0" applyFill="1"/>
    <xf numFmtId="0" fontId="0" fillId="0" borderId="10" xfId="0" applyBorder="1"/>
    <xf numFmtId="0" fontId="16" fillId="0" borderId="10" xfId="0" applyFont="1" applyBorder="1"/>
    <xf numFmtId="0" fontId="0" fillId="33" borderId="10" xfId="0" applyFill="1" applyBorder="1"/>
    <xf numFmtId="38" fontId="0" fillId="33" borderId="0" xfId="0" applyNumberFormat="1" applyFill="1"/>
    <xf numFmtId="38" fontId="0" fillId="0" borderId="10" xfId="0" applyNumberFormat="1" applyBorder="1"/>
    <xf numFmtId="38" fontId="16" fillId="0" borderId="10" xfId="0" applyNumberFormat="1" applyFont="1" applyBorder="1"/>
    <xf numFmtId="38" fontId="0" fillId="33" borderId="10" xfId="0" applyNumberFormat="1" applyFill="1" applyBorder="1"/>
    <xf numFmtId="40" fontId="0" fillId="0" borderId="10" xfId="0" applyNumberFormat="1" applyBorder="1"/>
    <xf numFmtId="40" fontId="16" fillId="0" borderId="10" xfId="0" applyNumberFormat="1" applyFont="1" applyBorder="1"/>
    <xf numFmtId="40" fontId="0" fillId="33" borderId="10" xfId="0" applyNumberFormat="1" applyFill="1" applyBorder="1"/>
    <xf numFmtId="38" fontId="0" fillId="0" borderId="0" xfId="0" applyNumberFormat="1"/>
    <xf numFmtId="40" fontId="0" fillId="33" borderId="0" xfId="0" applyNumberFormat="1" applyFill="1"/>
    <xf numFmtId="40" fontId="16" fillId="33" borderId="10" xfId="0" applyNumberFormat="1" applyFont="1" applyFill="1" applyBorder="1" applyAlignment="1">
      <alignment horizontal="center" vertical="center" wrapText="1"/>
    </xf>
    <xf numFmtId="40" fontId="0" fillId="0" borderId="0" xfId="0" applyNumberForma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5 2 2" xfId="43" xr:uid="{C3D9C446-3D9B-45DA-ADC9-121E888605E7}"/>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E224-4EC6-4803-ACE8-23434BF95029}">
  <dimension ref="A1:F1253"/>
  <sheetViews>
    <sheetView tabSelected="1" view="pageBreakPreview" topLeftCell="A18" zoomScaleNormal="100" zoomScaleSheetLayoutView="100" workbookViewId="0">
      <selection activeCell="F20" sqref="F20"/>
    </sheetView>
  </sheetViews>
  <sheetFormatPr defaultRowHeight="14.4" x14ac:dyDescent="0.3"/>
  <cols>
    <col min="1" max="1" width="9.5546875" style="16" customWidth="1"/>
    <col min="2" max="2" width="80.77734375" style="26" customWidth="1"/>
    <col min="3" max="3" width="5.77734375" bestFit="1" customWidth="1"/>
    <col min="4" max="4" width="11.33203125" style="38" customWidth="1"/>
    <col min="5" max="5" width="12.44140625" style="9" customWidth="1"/>
    <col min="6" max="6" width="15.109375" style="41" customWidth="1"/>
    <col min="7" max="16384" width="8.88671875" style="2"/>
  </cols>
  <sheetData>
    <row r="1" spans="1:6" x14ac:dyDescent="0.3">
      <c r="A1" s="11" t="s">
        <v>545</v>
      </c>
      <c r="B1" s="17"/>
      <c r="C1" s="27"/>
      <c r="D1" s="31"/>
      <c r="E1" s="1"/>
      <c r="F1" s="39"/>
    </row>
    <row r="2" spans="1:6" s="4" customFormat="1" x14ac:dyDescent="0.3">
      <c r="A2" s="12" t="s">
        <v>0</v>
      </c>
      <c r="B2" s="18"/>
      <c r="C2" s="18"/>
      <c r="D2" s="12" t="s">
        <v>1</v>
      </c>
      <c r="E2" s="3" t="s">
        <v>2</v>
      </c>
      <c r="F2" s="40" t="s">
        <v>3</v>
      </c>
    </row>
    <row r="3" spans="1:6" x14ac:dyDescent="0.3">
      <c r="A3" s="13"/>
      <c r="B3" s="19"/>
      <c r="C3" s="28"/>
      <c r="D3" s="32"/>
      <c r="E3" s="5"/>
      <c r="F3" s="35"/>
    </row>
    <row r="4" spans="1:6" x14ac:dyDescent="0.3">
      <c r="A4" s="13"/>
      <c r="B4" s="20" t="s">
        <v>4</v>
      </c>
      <c r="C4" s="28"/>
      <c r="D4" s="28"/>
      <c r="E4" s="5"/>
      <c r="F4" s="35"/>
    </row>
    <row r="5" spans="1:6" x14ac:dyDescent="0.3">
      <c r="A5" s="13"/>
      <c r="B5" s="19"/>
      <c r="C5" s="28"/>
      <c r="D5" s="32"/>
      <c r="E5" s="5"/>
      <c r="F5" s="35"/>
    </row>
    <row r="6" spans="1:6" x14ac:dyDescent="0.3">
      <c r="A6" s="13"/>
      <c r="B6" s="20" t="s">
        <v>5</v>
      </c>
      <c r="C6" s="28"/>
      <c r="D6" s="28"/>
      <c r="E6" s="5"/>
      <c r="F6" s="35"/>
    </row>
    <row r="7" spans="1:6" x14ac:dyDescent="0.3">
      <c r="A7" s="13"/>
      <c r="B7" s="19"/>
      <c r="C7" s="28"/>
      <c r="D7" s="32"/>
      <c r="E7" s="5"/>
      <c r="F7" s="35"/>
    </row>
    <row r="8" spans="1:6" x14ac:dyDescent="0.3">
      <c r="A8" s="13"/>
      <c r="B8" s="20" t="s">
        <v>6</v>
      </c>
      <c r="C8" s="28"/>
      <c r="D8" s="28"/>
      <c r="E8" s="5"/>
      <c r="F8" s="35"/>
    </row>
    <row r="9" spans="1:6" x14ac:dyDescent="0.3">
      <c r="A9" s="13"/>
      <c r="B9" s="19"/>
      <c r="C9" s="28"/>
      <c r="D9" s="32"/>
      <c r="E9" s="5"/>
      <c r="F9" s="35"/>
    </row>
    <row r="10" spans="1:6" x14ac:dyDescent="0.3">
      <c r="A10" s="13"/>
      <c r="B10" s="20" t="s">
        <v>7</v>
      </c>
      <c r="C10" s="28"/>
      <c r="D10" s="28"/>
      <c r="E10" s="5"/>
      <c r="F10" s="35"/>
    </row>
    <row r="11" spans="1:6" x14ac:dyDescent="0.3">
      <c r="A11" s="13"/>
      <c r="B11" s="19"/>
      <c r="C11" s="28"/>
      <c r="D11" s="32"/>
      <c r="E11" s="5"/>
      <c r="F11" s="35"/>
    </row>
    <row r="12" spans="1:6" ht="43.2" x14ac:dyDescent="0.3">
      <c r="A12" s="13"/>
      <c r="B12" s="19" t="s">
        <v>8</v>
      </c>
      <c r="C12" s="28"/>
      <c r="D12" s="28"/>
      <c r="E12" s="5"/>
      <c r="F12" s="35"/>
    </row>
    <row r="13" spans="1:6" x14ac:dyDescent="0.3">
      <c r="A13" s="13"/>
      <c r="B13" s="19"/>
      <c r="C13" s="28"/>
      <c r="D13" s="32"/>
      <c r="E13" s="5"/>
      <c r="F13" s="35"/>
    </row>
    <row r="14" spans="1:6" x14ac:dyDescent="0.3">
      <c r="A14" s="13"/>
      <c r="B14" s="19" t="s">
        <v>9</v>
      </c>
      <c r="C14" s="28"/>
      <c r="D14" s="28"/>
      <c r="E14" s="5"/>
      <c r="F14" s="35"/>
    </row>
    <row r="15" spans="1:6" x14ac:dyDescent="0.3">
      <c r="A15" s="13"/>
      <c r="B15" s="19"/>
      <c r="C15" s="28"/>
      <c r="D15" s="32"/>
      <c r="E15" s="5"/>
      <c r="F15" s="35"/>
    </row>
    <row r="16" spans="1:6" ht="43.2" x14ac:dyDescent="0.3">
      <c r="A16" s="13"/>
      <c r="B16" s="19" t="s">
        <v>10</v>
      </c>
      <c r="C16" s="28"/>
      <c r="D16" s="28"/>
      <c r="E16" s="5"/>
      <c r="F16" s="35"/>
    </row>
    <row r="17" spans="1:6" x14ac:dyDescent="0.3">
      <c r="A17" s="13"/>
      <c r="B17" s="19"/>
      <c r="C17" s="28"/>
      <c r="D17" s="32"/>
      <c r="E17" s="5"/>
      <c r="F17" s="35"/>
    </row>
    <row r="18" spans="1:6" ht="28.8" x14ac:dyDescent="0.3">
      <c r="A18" s="13"/>
      <c r="B18" s="19" t="s">
        <v>11</v>
      </c>
      <c r="C18" s="28"/>
      <c r="D18" s="28"/>
      <c r="E18" s="5"/>
      <c r="F18" s="35"/>
    </row>
    <row r="19" spans="1:6" x14ac:dyDescent="0.3">
      <c r="A19" s="13"/>
      <c r="B19" s="19"/>
      <c r="C19" s="28"/>
      <c r="D19" s="32"/>
      <c r="E19" s="5"/>
      <c r="F19" s="35"/>
    </row>
    <row r="20" spans="1:6" ht="28.8" x14ac:dyDescent="0.3">
      <c r="A20" s="13"/>
      <c r="B20" s="19" t="s">
        <v>12</v>
      </c>
      <c r="C20" s="28"/>
      <c r="D20" s="28"/>
      <c r="E20" s="5"/>
      <c r="F20" s="35"/>
    </row>
    <row r="21" spans="1:6" x14ac:dyDescent="0.3">
      <c r="A21" s="13"/>
      <c r="B21" s="19"/>
      <c r="C21" s="28"/>
      <c r="D21" s="32"/>
      <c r="E21" s="5"/>
      <c r="F21" s="35"/>
    </row>
    <row r="22" spans="1:6" ht="28.8" x14ac:dyDescent="0.3">
      <c r="A22" s="13"/>
      <c r="B22" s="19" t="s">
        <v>13</v>
      </c>
      <c r="C22" s="28"/>
      <c r="D22" s="28"/>
      <c r="E22" s="5"/>
      <c r="F22" s="35"/>
    </row>
    <row r="23" spans="1:6" x14ac:dyDescent="0.3">
      <c r="A23" s="13"/>
      <c r="B23" s="19"/>
      <c r="C23" s="28"/>
      <c r="D23" s="32"/>
      <c r="E23" s="5"/>
      <c r="F23" s="35"/>
    </row>
    <row r="24" spans="1:6" ht="72" x14ac:dyDescent="0.3">
      <c r="A24" s="13"/>
      <c r="B24" s="19" t="s">
        <v>14</v>
      </c>
      <c r="C24" s="28"/>
      <c r="D24" s="28"/>
      <c r="E24" s="5"/>
      <c r="F24" s="35"/>
    </row>
    <row r="25" spans="1:6" x14ac:dyDescent="0.3">
      <c r="A25" s="13"/>
      <c r="B25" s="19"/>
      <c r="C25" s="28"/>
      <c r="D25" s="32"/>
      <c r="E25" s="5"/>
      <c r="F25" s="35"/>
    </row>
    <row r="26" spans="1:6" x14ac:dyDescent="0.3">
      <c r="A26" s="13"/>
      <c r="B26" s="20" t="s">
        <v>15</v>
      </c>
      <c r="C26" s="28"/>
      <c r="D26" s="28"/>
      <c r="E26" s="5"/>
      <c r="F26" s="35"/>
    </row>
    <row r="27" spans="1:6" x14ac:dyDescent="0.3">
      <c r="A27" s="13"/>
      <c r="B27" s="19"/>
      <c r="C27" s="28"/>
      <c r="D27" s="32"/>
      <c r="E27" s="5"/>
      <c r="F27" s="35"/>
    </row>
    <row r="28" spans="1:6" ht="43.2" x14ac:dyDescent="0.3">
      <c r="A28" s="13"/>
      <c r="B28" s="19" t="s">
        <v>16</v>
      </c>
      <c r="C28" s="28"/>
      <c r="D28" s="28"/>
      <c r="E28" s="5"/>
      <c r="F28" s="35"/>
    </row>
    <row r="29" spans="1:6" x14ac:dyDescent="0.3">
      <c r="A29" s="13"/>
      <c r="B29" s="19"/>
      <c r="C29" s="28"/>
      <c r="D29" s="32"/>
      <c r="E29" s="5"/>
      <c r="F29" s="35"/>
    </row>
    <row r="30" spans="1:6" ht="43.2" x14ac:dyDescent="0.3">
      <c r="A30" s="13"/>
      <c r="B30" s="19" t="s">
        <v>17</v>
      </c>
      <c r="C30" s="28"/>
      <c r="D30" s="28"/>
      <c r="E30" s="5"/>
      <c r="F30" s="35"/>
    </row>
    <row r="31" spans="1:6" x14ac:dyDescent="0.3">
      <c r="A31" s="13"/>
      <c r="B31" s="19"/>
      <c r="C31" s="28"/>
      <c r="D31" s="32"/>
      <c r="E31" s="5"/>
      <c r="F31" s="35"/>
    </row>
    <row r="32" spans="1:6" ht="43.2" x14ac:dyDescent="0.3">
      <c r="A32" s="13"/>
      <c r="B32" s="19" t="s">
        <v>18</v>
      </c>
      <c r="C32" s="28"/>
      <c r="D32" s="28"/>
      <c r="E32" s="5"/>
      <c r="F32" s="35"/>
    </row>
    <row r="33" spans="1:6" x14ac:dyDescent="0.3">
      <c r="A33" s="13"/>
      <c r="B33" s="19"/>
      <c r="C33" s="28"/>
      <c r="D33" s="32"/>
      <c r="E33" s="5"/>
      <c r="F33" s="35"/>
    </row>
    <row r="34" spans="1:6" x14ac:dyDescent="0.3">
      <c r="A34" s="13"/>
      <c r="B34" s="20" t="s">
        <v>19</v>
      </c>
      <c r="C34" s="28"/>
      <c r="D34" s="28"/>
      <c r="E34" s="5"/>
      <c r="F34" s="35"/>
    </row>
    <row r="35" spans="1:6" x14ac:dyDescent="0.3">
      <c r="A35" s="13"/>
      <c r="B35" s="19"/>
      <c r="C35" s="28"/>
      <c r="D35" s="32"/>
      <c r="E35" s="5"/>
      <c r="F35" s="35"/>
    </row>
    <row r="36" spans="1:6" ht="28.8" x14ac:dyDescent="0.3">
      <c r="A36" s="13"/>
      <c r="B36" s="19" t="s">
        <v>20</v>
      </c>
      <c r="C36" s="28"/>
      <c r="D36" s="28"/>
      <c r="E36" s="5"/>
      <c r="F36" s="35"/>
    </row>
    <row r="37" spans="1:6" x14ac:dyDescent="0.3">
      <c r="A37" s="13"/>
      <c r="B37" s="19"/>
      <c r="C37" s="28"/>
      <c r="D37" s="32"/>
      <c r="E37" s="5"/>
      <c r="F37" s="35"/>
    </row>
    <row r="38" spans="1:6" ht="28.8" x14ac:dyDescent="0.3">
      <c r="A38" s="13"/>
      <c r="B38" s="19" t="s">
        <v>21</v>
      </c>
      <c r="C38" s="28"/>
      <c r="D38" s="28"/>
      <c r="E38" s="5"/>
      <c r="F38" s="35"/>
    </row>
    <row r="39" spans="1:6" x14ac:dyDescent="0.3">
      <c r="A39" s="13"/>
      <c r="B39" s="19"/>
      <c r="C39" s="28"/>
      <c r="D39" s="32"/>
      <c r="E39" s="5"/>
      <c r="F39" s="35"/>
    </row>
    <row r="40" spans="1:6" x14ac:dyDescent="0.3">
      <c r="A40" s="13"/>
      <c r="B40" s="19" t="s">
        <v>22</v>
      </c>
      <c r="C40" s="28"/>
      <c r="D40" s="28"/>
      <c r="E40" s="5"/>
      <c r="F40" s="35"/>
    </row>
    <row r="41" spans="1:6" x14ac:dyDescent="0.3">
      <c r="A41" s="13"/>
      <c r="B41" s="19"/>
      <c r="C41" s="28"/>
      <c r="D41" s="32"/>
      <c r="E41" s="5"/>
      <c r="F41" s="35"/>
    </row>
    <row r="42" spans="1:6" x14ac:dyDescent="0.3">
      <c r="A42" s="13"/>
      <c r="B42" s="20" t="s">
        <v>23</v>
      </c>
      <c r="C42" s="28"/>
      <c r="D42" s="28"/>
      <c r="E42" s="5"/>
      <c r="F42" s="35"/>
    </row>
    <row r="43" spans="1:6" x14ac:dyDescent="0.3">
      <c r="A43" s="13"/>
      <c r="B43" s="19"/>
      <c r="C43" s="28"/>
      <c r="D43" s="32"/>
      <c r="E43" s="5"/>
      <c r="F43" s="35"/>
    </row>
    <row r="44" spans="1:6" ht="43.2" x14ac:dyDescent="0.3">
      <c r="A44" s="13"/>
      <c r="B44" s="19" t="s">
        <v>476</v>
      </c>
      <c r="C44" s="28"/>
      <c r="D44" s="28"/>
      <c r="E44" s="5"/>
      <c r="F44" s="35"/>
    </row>
    <row r="45" spans="1:6" x14ac:dyDescent="0.3">
      <c r="A45" s="13"/>
      <c r="B45" s="19"/>
      <c r="C45" s="28"/>
      <c r="D45" s="32"/>
      <c r="E45" s="5"/>
      <c r="F45" s="35"/>
    </row>
    <row r="46" spans="1:6" x14ac:dyDescent="0.3">
      <c r="A46" s="13"/>
      <c r="B46" s="20" t="s">
        <v>24</v>
      </c>
      <c r="C46" s="28"/>
      <c r="D46" s="28"/>
      <c r="E46" s="5"/>
      <c r="F46" s="35"/>
    </row>
    <row r="47" spans="1:6" x14ac:dyDescent="0.3">
      <c r="A47" s="13"/>
      <c r="B47" s="19"/>
      <c r="C47" s="28"/>
      <c r="D47" s="32"/>
      <c r="E47" s="5"/>
      <c r="F47" s="35"/>
    </row>
    <row r="48" spans="1:6" x14ac:dyDescent="0.3">
      <c r="A48" s="13"/>
      <c r="B48" s="21" t="s">
        <v>25</v>
      </c>
      <c r="C48" s="28"/>
      <c r="D48" s="28"/>
      <c r="E48" s="5"/>
      <c r="F48" s="35"/>
    </row>
    <row r="49" spans="1:6" x14ac:dyDescent="0.3">
      <c r="A49" s="13"/>
      <c r="B49" s="19"/>
      <c r="C49" s="28"/>
      <c r="D49" s="32"/>
      <c r="E49" s="5"/>
      <c r="F49" s="35"/>
    </row>
    <row r="50" spans="1:6" x14ac:dyDescent="0.3">
      <c r="A50" s="13">
        <v>1</v>
      </c>
      <c r="B50" s="19" t="s">
        <v>26</v>
      </c>
      <c r="C50" s="28" t="s">
        <v>27</v>
      </c>
      <c r="D50" s="32"/>
      <c r="E50" s="5"/>
      <c r="F50" s="35"/>
    </row>
    <row r="51" spans="1:6" x14ac:dyDescent="0.3">
      <c r="A51" s="13"/>
      <c r="B51" s="19"/>
      <c r="C51" s="28"/>
      <c r="D51" s="32"/>
      <c r="E51" s="5"/>
      <c r="F51" s="35"/>
    </row>
    <row r="52" spans="1:6" x14ac:dyDescent="0.3">
      <c r="A52" s="13"/>
      <c r="B52" s="19" t="s">
        <v>28</v>
      </c>
      <c r="C52" s="28" t="s">
        <v>27</v>
      </c>
      <c r="D52" s="32"/>
      <c r="E52" s="5"/>
      <c r="F52" s="35"/>
    </row>
    <row r="53" spans="1:6" x14ac:dyDescent="0.3">
      <c r="A53" s="13"/>
      <c r="B53" s="19"/>
      <c r="C53" s="28"/>
      <c r="D53" s="32"/>
      <c r="E53" s="5"/>
      <c r="F53" s="35"/>
    </row>
    <row r="54" spans="1:6" ht="115.2" x14ac:dyDescent="0.3">
      <c r="A54" s="13"/>
      <c r="B54" s="19" t="s">
        <v>29</v>
      </c>
      <c r="C54" s="28" t="s">
        <v>27</v>
      </c>
      <c r="D54" s="32"/>
      <c r="E54" s="5"/>
      <c r="F54" s="35"/>
    </row>
    <row r="55" spans="1:6" x14ac:dyDescent="0.3">
      <c r="A55" s="13"/>
      <c r="B55" s="19"/>
      <c r="C55" s="28"/>
      <c r="D55" s="32"/>
      <c r="E55" s="5"/>
      <c r="F55" s="35"/>
    </row>
    <row r="56" spans="1:6" ht="43.2" x14ac:dyDescent="0.3">
      <c r="A56" s="13"/>
      <c r="B56" s="19" t="s">
        <v>30</v>
      </c>
      <c r="C56" s="28" t="s">
        <v>27</v>
      </c>
      <c r="D56" s="32"/>
      <c r="E56" s="5"/>
      <c r="F56" s="35"/>
    </row>
    <row r="57" spans="1:6" x14ac:dyDescent="0.3">
      <c r="A57" s="13"/>
      <c r="B57" s="19"/>
      <c r="C57" s="28"/>
      <c r="D57" s="32"/>
      <c r="E57" s="5"/>
      <c r="F57" s="35"/>
    </row>
    <row r="58" spans="1:6" ht="28.8" x14ac:dyDescent="0.3">
      <c r="A58" s="13"/>
      <c r="B58" s="19" t="s">
        <v>31</v>
      </c>
      <c r="C58" s="28" t="s">
        <v>27</v>
      </c>
      <c r="D58" s="32"/>
      <c r="E58" s="5"/>
      <c r="F58" s="35"/>
    </row>
    <row r="59" spans="1:6" x14ac:dyDescent="0.3">
      <c r="A59" s="13"/>
      <c r="B59" s="19"/>
      <c r="C59" s="28"/>
      <c r="D59" s="32"/>
      <c r="E59" s="5"/>
      <c r="F59" s="35"/>
    </row>
    <row r="60" spans="1:6" x14ac:dyDescent="0.3">
      <c r="A60" s="13"/>
      <c r="B60" s="19" t="s">
        <v>32</v>
      </c>
      <c r="C60" s="28" t="s">
        <v>27</v>
      </c>
      <c r="D60" s="32"/>
      <c r="E60" s="5"/>
      <c r="F60" s="35"/>
    </row>
    <row r="61" spans="1:6" x14ac:dyDescent="0.3">
      <c r="A61" s="13"/>
      <c r="B61" s="19"/>
      <c r="C61" s="28"/>
      <c r="D61" s="32"/>
      <c r="E61" s="5"/>
      <c r="F61" s="35"/>
    </row>
    <row r="62" spans="1:6" ht="86.4" x14ac:dyDescent="0.3">
      <c r="A62" s="13"/>
      <c r="B62" s="19" t="s">
        <v>33</v>
      </c>
      <c r="C62" s="28" t="s">
        <v>27</v>
      </c>
      <c r="D62" s="32"/>
      <c r="E62" s="5"/>
      <c r="F62" s="35"/>
    </row>
    <row r="63" spans="1:6" x14ac:dyDescent="0.3">
      <c r="A63" s="13"/>
      <c r="B63" s="19"/>
      <c r="C63" s="28"/>
      <c r="D63" s="32"/>
      <c r="E63" s="5"/>
      <c r="F63" s="35"/>
    </row>
    <row r="64" spans="1:6" x14ac:dyDescent="0.3">
      <c r="A64" s="13"/>
      <c r="B64" s="19" t="s">
        <v>34</v>
      </c>
      <c r="C64" s="28" t="s">
        <v>27</v>
      </c>
      <c r="D64" s="32"/>
      <c r="E64" s="5"/>
      <c r="F64" s="35"/>
    </row>
    <row r="65" spans="1:6" x14ac:dyDescent="0.3">
      <c r="A65" s="13"/>
      <c r="B65" s="19"/>
      <c r="C65" s="28"/>
      <c r="D65" s="32"/>
      <c r="E65" s="5"/>
      <c r="F65" s="35"/>
    </row>
    <row r="66" spans="1:6" ht="28.8" x14ac:dyDescent="0.3">
      <c r="A66" s="13"/>
      <c r="B66" s="19" t="s">
        <v>35</v>
      </c>
      <c r="C66" s="28" t="s">
        <v>27</v>
      </c>
      <c r="D66" s="32"/>
      <c r="E66" s="5"/>
      <c r="F66" s="35"/>
    </row>
    <row r="67" spans="1:6" x14ac:dyDescent="0.3">
      <c r="A67" s="13"/>
      <c r="B67" s="19"/>
      <c r="C67" s="28"/>
      <c r="D67" s="32"/>
      <c r="E67" s="5"/>
      <c r="F67" s="35"/>
    </row>
    <row r="68" spans="1:6" x14ac:dyDescent="0.3">
      <c r="A68" s="13"/>
      <c r="B68" s="19" t="s">
        <v>36</v>
      </c>
      <c r="C68" s="28" t="s">
        <v>27</v>
      </c>
      <c r="D68" s="32"/>
      <c r="E68" s="5"/>
      <c r="F68" s="35"/>
    </row>
    <row r="69" spans="1:6" x14ac:dyDescent="0.3">
      <c r="A69" s="13"/>
      <c r="B69" s="19"/>
      <c r="C69" s="28"/>
      <c r="D69" s="32"/>
      <c r="E69" s="5"/>
      <c r="F69" s="35"/>
    </row>
    <row r="70" spans="1:6" ht="43.2" x14ac:dyDescent="0.3">
      <c r="A70" s="13"/>
      <c r="B70" s="19" t="s">
        <v>477</v>
      </c>
      <c r="C70" s="28" t="s">
        <v>27</v>
      </c>
      <c r="D70" s="32"/>
      <c r="E70" s="5"/>
      <c r="F70" s="35"/>
    </row>
    <row r="71" spans="1:6" x14ac:dyDescent="0.3">
      <c r="A71" s="13"/>
      <c r="B71" s="19"/>
      <c r="C71" s="28"/>
      <c r="D71" s="32"/>
      <c r="E71" s="5"/>
      <c r="F71" s="35"/>
    </row>
    <row r="72" spans="1:6" x14ac:dyDescent="0.3">
      <c r="A72" s="13"/>
      <c r="B72" s="19" t="s">
        <v>478</v>
      </c>
      <c r="C72" s="28" t="s">
        <v>27</v>
      </c>
      <c r="D72" s="32"/>
      <c r="E72" s="5"/>
      <c r="F72" s="35"/>
    </row>
    <row r="73" spans="1:6" x14ac:dyDescent="0.3">
      <c r="A73" s="13"/>
      <c r="B73" s="19"/>
      <c r="C73" s="28"/>
      <c r="D73" s="32"/>
      <c r="E73" s="5"/>
      <c r="F73" s="35"/>
    </row>
    <row r="74" spans="1:6" ht="28.8" x14ac:dyDescent="0.3">
      <c r="A74" s="13"/>
      <c r="B74" s="19" t="s">
        <v>479</v>
      </c>
      <c r="C74" s="28" t="s">
        <v>27</v>
      </c>
      <c r="D74" s="32"/>
      <c r="E74" s="5"/>
      <c r="F74" s="35"/>
    </row>
    <row r="75" spans="1:6" x14ac:dyDescent="0.3">
      <c r="A75" s="13"/>
      <c r="B75" s="19"/>
      <c r="C75" s="28"/>
      <c r="D75" s="32"/>
      <c r="E75" s="5"/>
      <c r="F75" s="35"/>
    </row>
    <row r="76" spans="1:6" x14ac:dyDescent="0.3">
      <c r="A76" s="13"/>
      <c r="B76" s="19" t="s">
        <v>37</v>
      </c>
      <c r="C76" s="28" t="s">
        <v>27</v>
      </c>
      <c r="D76" s="32"/>
      <c r="E76" s="5"/>
      <c r="F76" s="35"/>
    </row>
    <row r="77" spans="1:6" x14ac:dyDescent="0.3">
      <c r="A77" s="13"/>
      <c r="B77" s="19"/>
      <c r="C77" s="28"/>
      <c r="D77" s="32"/>
      <c r="E77" s="5"/>
      <c r="F77" s="35"/>
    </row>
    <row r="78" spans="1:6" ht="100.8" x14ac:dyDescent="0.3">
      <c r="A78" s="13"/>
      <c r="B78" s="19" t="s">
        <v>480</v>
      </c>
      <c r="C78" s="28" t="s">
        <v>27</v>
      </c>
      <c r="D78" s="32"/>
      <c r="E78" s="5"/>
      <c r="F78" s="35"/>
    </row>
    <row r="79" spans="1:6" x14ac:dyDescent="0.3">
      <c r="A79" s="13"/>
      <c r="B79" s="19"/>
      <c r="C79" s="28"/>
      <c r="D79" s="32"/>
      <c r="E79" s="5"/>
      <c r="F79" s="35"/>
    </row>
    <row r="80" spans="1:6" x14ac:dyDescent="0.3">
      <c r="A80" s="13"/>
      <c r="B80" s="19" t="s">
        <v>38</v>
      </c>
      <c r="C80" s="28" t="s">
        <v>39</v>
      </c>
      <c r="D80" s="32">
        <v>1</v>
      </c>
      <c r="E80" s="5"/>
      <c r="F80" s="35">
        <f>D80*E80</f>
        <v>0</v>
      </c>
    </row>
    <row r="81" spans="1:6" x14ac:dyDescent="0.3">
      <c r="A81" s="13"/>
      <c r="B81" s="19"/>
      <c r="C81" s="28"/>
      <c r="D81" s="32"/>
      <c r="E81" s="5"/>
      <c r="F81" s="35"/>
    </row>
    <row r="82" spans="1:6" x14ac:dyDescent="0.3">
      <c r="A82" s="13">
        <v>2</v>
      </c>
      <c r="B82" s="19" t="s">
        <v>40</v>
      </c>
      <c r="C82" s="28" t="s">
        <v>27</v>
      </c>
      <c r="D82" s="32"/>
      <c r="E82" s="5"/>
      <c r="F82" s="35"/>
    </row>
    <row r="83" spans="1:6" x14ac:dyDescent="0.3">
      <c r="A83" s="13"/>
      <c r="B83" s="19"/>
      <c r="C83" s="28"/>
      <c r="D83" s="32"/>
      <c r="E83" s="5"/>
      <c r="F83" s="35"/>
    </row>
    <row r="84" spans="1:6" ht="28.8" x14ac:dyDescent="0.3">
      <c r="A84" s="13">
        <v>3</v>
      </c>
      <c r="B84" s="19" t="s">
        <v>481</v>
      </c>
      <c r="C84" s="28" t="s">
        <v>39</v>
      </c>
      <c r="D84" s="32">
        <v>1</v>
      </c>
      <c r="E84" s="5"/>
      <c r="F84" s="35">
        <f>D84*E84</f>
        <v>0</v>
      </c>
    </row>
    <row r="85" spans="1:6" x14ac:dyDescent="0.3">
      <c r="A85" s="13"/>
      <c r="B85" s="19"/>
      <c r="C85" s="28"/>
      <c r="D85" s="32"/>
      <c r="E85" s="5"/>
      <c r="F85" s="35"/>
    </row>
    <row r="86" spans="1:6" ht="28.8" x14ac:dyDescent="0.3">
      <c r="A86" s="13">
        <v>4</v>
      </c>
      <c r="B86" s="19" t="s">
        <v>41</v>
      </c>
      <c r="C86" s="28" t="s">
        <v>39</v>
      </c>
      <c r="D86" s="32">
        <v>1</v>
      </c>
      <c r="E86" s="5"/>
      <c r="F86" s="35">
        <f>D86*E86</f>
        <v>0</v>
      </c>
    </row>
    <row r="87" spans="1:6" x14ac:dyDescent="0.3">
      <c r="A87" s="13"/>
      <c r="B87" s="19"/>
      <c r="C87" s="28"/>
      <c r="D87" s="32"/>
      <c r="E87" s="5"/>
      <c r="F87" s="35"/>
    </row>
    <row r="88" spans="1:6" x14ac:dyDescent="0.3">
      <c r="A88" s="13">
        <v>5</v>
      </c>
      <c r="B88" s="19" t="s">
        <v>42</v>
      </c>
      <c r="C88" s="28" t="s">
        <v>27</v>
      </c>
      <c r="D88" s="32"/>
      <c r="E88" s="5"/>
      <c r="F88" s="35"/>
    </row>
    <row r="89" spans="1:6" x14ac:dyDescent="0.3">
      <c r="A89" s="13"/>
      <c r="B89" s="19"/>
      <c r="C89" s="28"/>
      <c r="D89" s="32"/>
      <c r="E89" s="5"/>
      <c r="F89" s="35"/>
    </row>
    <row r="90" spans="1:6" x14ac:dyDescent="0.3">
      <c r="A90" s="13"/>
      <c r="B90" s="19" t="s">
        <v>43</v>
      </c>
      <c r="C90" s="28" t="s">
        <v>27</v>
      </c>
      <c r="D90" s="32"/>
      <c r="E90" s="5"/>
      <c r="F90" s="35"/>
    </row>
    <row r="91" spans="1:6" x14ac:dyDescent="0.3">
      <c r="A91" s="13"/>
      <c r="B91" s="19"/>
      <c r="C91" s="28"/>
      <c r="D91" s="32"/>
      <c r="E91" s="5"/>
      <c r="F91" s="35"/>
    </row>
    <row r="92" spans="1:6" ht="28.8" x14ac:dyDescent="0.3">
      <c r="A92" s="13"/>
      <c r="B92" s="19" t="s">
        <v>44</v>
      </c>
      <c r="C92" s="28" t="s">
        <v>27</v>
      </c>
      <c r="D92" s="32"/>
      <c r="E92" s="5"/>
      <c r="F92" s="35"/>
    </row>
    <row r="93" spans="1:6" x14ac:dyDescent="0.3">
      <c r="A93" s="13"/>
      <c r="B93" s="19"/>
      <c r="C93" s="28"/>
      <c r="D93" s="32"/>
      <c r="E93" s="5"/>
      <c r="F93" s="35"/>
    </row>
    <row r="94" spans="1:6" ht="28.8" x14ac:dyDescent="0.3">
      <c r="A94" s="13"/>
      <c r="B94" s="19" t="s">
        <v>482</v>
      </c>
      <c r="C94" s="28" t="s">
        <v>27</v>
      </c>
      <c r="D94" s="32"/>
      <c r="E94" s="5"/>
      <c r="F94" s="35"/>
    </row>
    <row r="95" spans="1:6" x14ac:dyDescent="0.3">
      <c r="A95" s="13"/>
      <c r="B95" s="19"/>
      <c r="C95" s="28"/>
      <c r="D95" s="32"/>
      <c r="E95" s="5"/>
      <c r="F95" s="35"/>
    </row>
    <row r="96" spans="1:6" ht="43.2" x14ac:dyDescent="0.3">
      <c r="A96" s="13"/>
      <c r="B96" s="19" t="s">
        <v>45</v>
      </c>
      <c r="C96" s="28" t="s">
        <v>27</v>
      </c>
      <c r="D96" s="32"/>
      <c r="E96" s="5"/>
      <c r="F96" s="35"/>
    </row>
    <row r="97" spans="1:6" x14ac:dyDescent="0.3">
      <c r="A97" s="13"/>
      <c r="B97" s="19"/>
      <c r="C97" s="28"/>
      <c r="D97" s="32"/>
      <c r="E97" s="5"/>
      <c r="F97" s="35"/>
    </row>
    <row r="98" spans="1:6" x14ac:dyDescent="0.3">
      <c r="A98" s="13"/>
      <c r="B98" s="19" t="s">
        <v>38</v>
      </c>
      <c r="C98" s="28" t="s">
        <v>39</v>
      </c>
      <c r="D98" s="32">
        <v>1</v>
      </c>
      <c r="E98" s="5"/>
      <c r="F98" s="35">
        <f>D98*E98</f>
        <v>0</v>
      </c>
    </row>
    <row r="99" spans="1:6" x14ac:dyDescent="0.3">
      <c r="A99" s="13"/>
      <c r="B99" s="19"/>
      <c r="C99" s="28"/>
      <c r="D99" s="32"/>
      <c r="E99" s="5"/>
      <c r="F99" s="35"/>
    </row>
    <row r="100" spans="1:6" x14ac:dyDescent="0.3">
      <c r="A100" s="13">
        <v>6</v>
      </c>
      <c r="B100" s="19" t="s">
        <v>46</v>
      </c>
      <c r="C100" s="28" t="s">
        <v>27</v>
      </c>
      <c r="D100" s="32"/>
      <c r="E100" s="5"/>
      <c r="F100" s="35"/>
    </row>
    <row r="101" spans="1:6" x14ac:dyDescent="0.3">
      <c r="A101" s="13"/>
      <c r="B101" s="19"/>
      <c r="C101" s="28"/>
      <c r="D101" s="32"/>
      <c r="E101" s="5"/>
      <c r="F101" s="35"/>
    </row>
    <row r="102" spans="1:6" x14ac:dyDescent="0.3">
      <c r="A102" s="13"/>
      <c r="B102" s="19" t="s">
        <v>47</v>
      </c>
      <c r="C102" s="28" t="s">
        <v>27</v>
      </c>
      <c r="D102" s="32"/>
      <c r="E102" s="5"/>
      <c r="F102" s="35"/>
    </row>
    <row r="103" spans="1:6" x14ac:dyDescent="0.3">
      <c r="A103" s="13"/>
      <c r="B103" s="19"/>
      <c r="C103" s="28"/>
      <c r="D103" s="32"/>
      <c r="E103" s="5"/>
      <c r="F103" s="35"/>
    </row>
    <row r="104" spans="1:6" ht="43.2" x14ac:dyDescent="0.3">
      <c r="A104" s="13"/>
      <c r="B104" s="19" t="s">
        <v>48</v>
      </c>
      <c r="C104" s="28" t="s">
        <v>27</v>
      </c>
      <c r="D104" s="32"/>
      <c r="E104" s="5"/>
      <c r="F104" s="35"/>
    </row>
    <row r="105" spans="1:6" x14ac:dyDescent="0.3">
      <c r="A105" s="13"/>
      <c r="B105" s="19"/>
      <c r="C105" s="28"/>
      <c r="D105" s="32"/>
      <c r="E105" s="5"/>
      <c r="F105" s="35"/>
    </row>
    <row r="106" spans="1:6" x14ac:dyDescent="0.3">
      <c r="A106" s="13"/>
      <c r="B106" s="19" t="s">
        <v>49</v>
      </c>
      <c r="C106" s="28" t="s">
        <v>27</v>
      </c>
      <c r="D106" s="32"/>
      <c r="E106" s="5"/>
      <c r="F106" s="35"/>
    </row>
    <row r="107" spans="1:6" x14ac:dyDescent="0.3">
      <c r="A107" s="13"/>
      <c r="B107" s="19"/>
      <c r="C107" s="28"/>
      <c r="D107" s="32"/>
      <c r="E107" s="5"/>
      <c r="F107" s="35"/>
    </row>
    <row r="108" spans="1:6" x14ac:dyDescent="0.3">
      <c r="A108" s="13"/>
      <c r="B108" s="19" t="s">
        <v>483</v>
      </c>
      <c r="C108" s="28" t="s">
        <v>27</v>
      </c>
      <c r="D108" s="32"/>
      <c r="E108" s="5"/>
      <c r="F108" s="35"/>
    </row>
    <row r="109" spans="1:6" x14ac:dyDescent="0.3">
      <c r="A109" s="13"/>
      <c r="B109" s="19"/>
      <c r="C109" s="28"/>
      <c r="D109" s="32"/>
      <c r="E109" s="5"/>
      <c r="F109" s="35"/>
    </row>
    <row r="110" spans="1:6" x14ac:dyDescent="0.3">
      <c r="A110" s="13"/>
      <c r="B110" s="19" t="s">
        <v>50</v>
      </c>
      <c r="C110" s="28" t="s">
        <v>27</v>
      </c>
      <c r="D110" s="32"/>
      <c r="E110" s="5"/>
      <c r="F110" s="35"/>
    </row>
    <row r="111" spans="1:6" x14ac:dyDescent="0.3">
      <c r="A111" s="13"/>
      <c r="B111" s="19"/>
      <c r="C111" s="28"/>
      <c r="D111" s="32"/>
      <c r="E111" s="5"/>
      <c r="F111" s="35"/>
    </row>
    <row r="112" spans="1:6" ht="28.8" x14ac:dyDescent="0.3">
      <c r="A112" s="13"/>
      <c r="B112" s="19" t="s">
        <v>484</v>
      </c>
      <c r="C112" s="28" t="s">
        <v>27</v>
      </c>
      <c r="D112" s="32"/>
      <c r="E112" s="5"/>
      <c r="F112" s="35"/>
    </row>
    <row r="113" spans="1:6" x14ac:dyDescent="0.3">
      <c r="A113" s="13"/>
      <c r="B113" s="19"/>
      <c r="C113" s="28"/>
      <c r="D113" s="32"/>
      <c r="E113" s="5"/>
      <c r="F113" s="35"/>
    </row>
    <row r="114" spans="1:6" ht="28.8" x14ac:dyDescent="0.3">
      <c r="A114" s="13"/>
      <c r="B114" s="19" t="s">
        <v>51</v>
      </c>
      <c r="C114" s="28" t="s">
        <v>27</v>
      </c>
      <c r="D114" s="32"/>
      <c r="E114" s="5"/>
      <c r="F114" s="35"/>
    </row>
    <row r="115" spans="1:6" x14ac:dyDescent="0.3">
      <c r="A115" s="13"/>
      <c r="B115" s="19"/>
      <c r="C115" s="28"/>
      <c r="D115" s="32"/>
      <c r="E115" s="5"/>
      <c r="F115" s="35"/>
    </row>
    <row r="116" spans="1:6" x14ac:dyDescent="0.3">
      <c r="A116" s="13"/>
      <c r="B116" s="19" t="s">
        <v>52</v>
      </c>
      <c r="C116" s="28" t="s">
        <v>27</v>
      </c>
      <c r="D116" s="32"/>
      <c r="E116" s="5"/>
      <c r="F116" s="35"/>
    </row>
    <row r="117" spans="1:6" x14ac:dyDescent="0.3">
      <c r="A117" s="13"/>
      <c r="B117" s="19"/>
      <c r="C117" s="28"/>
      <c r="D117" s="32"/>
      <c r="E117" s="5"/>
      <c r="F117" s="35"/>
    </row>
    <row r="118" spans="1:6" x14ac:dyDescent="0.3">
      <c r="A118" s="13"/>
      <c r="B118" s="19" t="s">
        <v>53</v>
      </c>
      <c r="C118" s="28" t="s">
        <v>27</v>
      </c>
      <c r="D118" s="32"/>
      <c r="E118" s="5"/>
      <c r="F118" s="35"/>
    </row>
    <row r="119" spans="1:6" x14ac:dyDescent="0.3">
      <c r="A119" s="13"/>
      <c r="B119" s="19"/>
      <c r="C119" s="28"/>
      <c r="D119" s="32"/>
      <c r="E119" s="5"/>
      <c r="F119" s="35"/>
    </row>
    <row r="120" spans="1:6" ht="28.8" x14ac:dyDescent="0.3">
      <c r="A120" s="13"/>
      <c r="B120" s="19" t="s">
        <v>485</v>
      </c>
      <c r="C120" s="28" t="s">
        <v>27</v>
      </c>
      <c r="D120" s="32"/>
      <c r="E120" s="5"/>
      <c r="F120" s="35"/>
    </row>
    <row r="121" spans="1:6" x14ac:dyDescent="0.3">
      <c r="A121" s="13"/>
      <c r="B121" s="19"/>
      <c r="C121" s="28"/>
      <c r="D121" s="32"/>
      <c r="E121" s="5"/>
      <c r="F121" s="35"/>
    </row>
    <row r="122" spans="1:6" x14ac:dyDescent="0.3">
      <c r="A122" s="13"/>
      <c r="B122" s="19" t="s">
        <v>54</v>
      </c>
      <c r="C122" s="28" t="s">
        <v>27</v>
      </c>
      <c r="D122" s="32"/>
      <c r="E122" s="5"/>
      <c r="F122" s="35"/>
    </row>
    <row r="123" spans="1:6" x14ac:dyDescent="0.3">
      <c r="A123" s="13"/>
      <c r="B123" s="19"/>
      <c r="C123" s="28"/>
      <c r="D123" s="32"/>
      <c r="E123" s="5"/>
      <c r="F123" s="35"/>
    </row>
    <row r="124" spans="1:6" x14ac:dyDescent="0.3">
      <c r="A124" s="13"/>
      <c r="B124" s="19" t="s">
        <v>55</v>
      </c>
      <c r="C124" s="28" t="s">
        <v>27</v>
      </c>
      <c r="D124" s="32"/>
      <c r="E124" s="5"/>
      <c r="F124" s="35"/>
    </row>
    <row r="125" spans="1:6" x14ac:dyDescent="0.3">
      <c r="A125" s="13"/>
      <c r="B125" s="19"/>
      <c r="C125" s="28"/>
      <c r="D125" s="32"/>
      <c r="E125" s="5"/>
      <c r="F125" s="35"/>
    </row>
    <row r="126" spans="1:6" x14ac:dyDescent="0.3">
      <c r="A126" s="13"/>
      <c r="B126" s="19" t="s">
        <v>56</v>
      </c>
      <c r="C126" s="28" t="s">
        <v>27</v>
      </c>
      <c r="D126" s="32"/>
      <c r="E126" s="5"/>
      <c r="F126" s="35"/>
    </row>
    <row r="127" spans="1:6" x14ac:dyDescent="0.3">
      <c r="A127" s="13"/>
      <c r="B127" s="19"/>
      <c r="C127" s="28"/>
      <c r="D127" s="32"/>
      <c r="E127" s="5"/>
      <c r="F127" s="35"/>
    </row>
    <row r="128" spans="1:6" x14ac:dyDescent="0.3">
      <c r="A128" s="13"/>
      <c r="B128" s="19" t="s">
        <v>57</v>
      </c>
      <c r="C128" s="28" t="s">
        <v>27</v>
      </c>
      <c r="D128" s="32"/>
      <c r="E128" s="5"/>
      <c r="F128" s="35"/>
    </row>
    <row r="129" spans="1:6" x14ac:dyDescent="0.3">
      <c r="A129" s="13"/>
      <c r="B129" s="19"/>
      <c r="C129" s="28"/>
      <c r="D129" s="32"/>
      <c r="E129" s="5"/>
      <c r="F129" s="35"/>
    </row>
    <row r="130" spans="1:6" x14ac:dyDescent="0.3">
      <c r="A130" s="13"/>
      <c r="B130" s="19" t="s">
        <v>58</v>
      </c>
      <c r="C130" s="28" t="s">
        <v>27</v>
      </c>
      <c r="D130" s="32"/>
      <c r="E130" s="5"/>
      <c r="F130" s="35"/>
    </row>
    <row r="131" spans="1:6" x14ac:dyDescent="0.3">
      <c r="A131" s="13"/>
      <c r="B131" s="19"/>
      <c r="C131" s="28"/>
      <c r="D131" s="32"/>
      <c r="E131" s="5"/>
      <c r="F131" s="35"/>
    </row>
    <row r="132" spans="1:6" x14ac:dyDescent="0.3">
      <c r="A132" s="13"/>
      <c r="B132" s="19" t="s">
        <v>59</v>
      </c>
      <c r="C132" s="28" t="s">
        <v>27</v>
      </c>
      <c r="D132" s="32"/>
      <c r="E132" s="5"/>
      <c r="F132" s="35"/>
    </row>
    <row r="133" spans="1:6" x14ac:dyDescent="0.3">
      <c r="A133" s="13"/>
      <c r="B133" s="19"/>
      <c r="C133" s="28"/>
      <c r="D133" s="32"/>
      <c r="E133" s="5"/>
      <c r="F133" s="35"/>
    </row>
    <row r="134" spans="1:6" ht="43.2" x14ac:dyDescent="0.3">
      <c r="A134" s="13"/>
      <c r="B134" s="19" t="s">
        <v>60</v>
      </c>
      <c r="C134" s="28" t="s">
        <v>27</v>
      </c>
      <c r="D134" s="32"/>
      <c r="E134" s="5"/>
      <c r="F134" s="35"/>
    </row>
    <row r="135" spans="1:6" x14ac:dyDescent="0.3">
      <c r="A135" s="13"/>
      <c r="B135" s="19"/>
      <c r="C135" s="28"/>
      <c r="D135" s="32"/>
      <c r="E135" s="5"/>
      <c r="F135" s="35"/>
    </row>
    <row r="136" spans="1:6" x14ac:dyDescent="0.3">
      <c r="A136" s="13"/>
      <c r="B136" s="19" t="s">
        <v>61</v>
      </c>
      <c r="C136" s="28" t="s">
        <v>27</v>
      </c>
      <c r="D136" s="32"/>
      <c r="E136" s="5"/>
      <c r="F136" s="35"/>
    </row>
    <row r="137" spans="1:6" x14ac:dyDescent="0.3">
      <c r="A137" s="13"/>
      <c r="B137" s="19"/>
      <c r="C137" s="28"/>
      <c r="D137" s="32"/>
      <c r="E137" s="5"/>
      <c r="F137" s="35"/>
    </row>
    <row r="138" spans="1:6" x14ac:dyDescent="0.3">
      <c r="A138" s="13"/>
      <c r="B138" s="19" t="s">
        <v>62</v>
      </c>
      <c r="C138" s="28" t="s">
        <v>27</v>
      </c>
      <c r="D138" s="32"/>
      <c r="E138" s="5"/>
      <c r="F138" s="35"/>
    </row>
    <row r="139" spans="1:6" x14ac:dyDescent="0.3">
      <c r="A139" s="13"/>
      <c r="B139" s="19"/>
      <c r="C139" s="28"/>
      <c r="D139" s="32"/>
      <c r="E139" s="5"/>
      <c r="F139" s="35"/>
    </row>
    <row r="140" spans="1:6" x14ac:dyDescent="0.3">
      <c r="A140" s="13"/>
      <c r="B140" s="19" t="s">
        <v>63</v>
      </c>
      <c r="C140" s="28" t="s">
        <v>27</v>
      </c>
      <c r="D140" s="32"/>
      <c r="E140" s="5"/>
      <c r="F140" s="35"/>
    </row>
    <row r="141" spans="1:6" x14ac:dyDescent="0.3">
      <c r="A141" s="13"/>
      <c r="B141" s="19"/>
      <c r="C141" s="28"/>
      <c r="D141" s="32"/>
      <c r="E141" s="5"/>
      <c r="F141" s="35"/>
    </row>
    <row r="142" spans="1:6" x14ac:dyDescent="0.3">
      <c r="A142" s="13"/>
      <c r="B142" s="19" t="s">
        <v>64</v>
      </c>
      <c r="C142" s="28" t="s">
        <v>27</v>
      </c>
      <c r="D142" s="32"/>
      <c r="E142" s="5"/>
      <c r="F142" s="35"/>
    </row>
    <row r="143" spans="1:6" x14ac:dyDescent="0.3">
      <c r="A143" s="13"/>
      <c r="B143" s="19"/>
      <c r="C143" s="28"/>
      <c r="D143" s="32"/>
      <c r="E143" s="5"/>
      <c r="F143" s="35"/>
    </row>
    <row r="144" spans="1:6" x14ac:dyDescent="0.3">
      <c r="A144" s="13"/>
      <c r="B144" s="19" t="s">
        <v>65</v>
      </c>
      <c r="C144" s="28" t="s">
        <v>27</v>
      </c>
      <c r="D144" s="32"/>
      <c r="E144" s="5"/>
      <c r="F144" s="35"/>
    </row>
    <row r="145" spans="1:6" x14ac:dyDescent="0.3">
      <c r="A145" s="13"/>
      <c r="B145" s="19"/>
      <c r="C145" s="28"/>
      <c r="D145" s="32"/>
      <c r="E145" s="5"/>
      <c r="F145" s="35"/>
    </row>
    <row r="146" spans="1:6" x14ac:dyDescent="0.3">
      <c r="A146" s="13"/>
      <c r="B146" s="19" t="s">
        <v>66</v>
      </c>
      <c r="C146" s="28" t="s">
        <v>27</v>
      </c>
      <c r="D146" s="32"/>
      <c r="E146" s="5"/>
      <c r="F146" s="35"/>
    </row>
    <row r="147" spans="1:6" x14ac:dyDescent="0.3">
      <c r="A147" s="13"/>
      <c r="B147" s="19"/>
      <c r="C147" s="28"/>
      <c r="D147" s="32"/>
      <c r="E147" s="5"/>
      <c r="F147" s="35"/>
    </row>
    <row r="148" spans="1:6" x14ac:dyDescent="0.3">
      <c r="A148" s="13"/>
      <c r="B148" s="19" t="s">
        <v>67</v>
      </c>
      <c r="C148" s="28" t="s">
        <v>27</v>
      </c>
      <c r="D148" s="32"/>
      <c r="E148" s="5"/>
      <c r="F148" s="35"/>
    </row>
    <row r="149" spans="1:6" x14ac:dyDescent="0.3">
      <c r="A149" s="13"/>
      <c r="B149" s="19"/>
      <c r="C149" s="28"/>
      <c r="D149" s="32"/>
      <c r="E149" s="5"/>
      <c r="F149" s="35"/>
    </row>
    <row r="150" spans="1:6" ht="28.8" x14ac:dyDescent="0.3">
      <c r="A150" s="13"/>
      <c r="B150" s="19" t="s">
        <v>68</v>
      </c>
      <c r="C150" s="28" t="s">
        <v>27</v>
      </c>
      <c r="D150" s="32"/>
      <c r="E150" s="5"/>
      <c r="F150" s="35"/>
    </row>
    <row r="151" spans="1:6" x14ac:dyDescent="0.3">
      <c r="A151" s="13"/>
      <c r="B151" s="19"/>
      <c r="C151" s="28"/>
      <c r="D151" s="32"/>
      <c r="E151" s="5"/>
      <c r="F151" s="35"/>
    </row>
    <row r="152" spans="1:6" x14ac:dyDescent="0.3">
      <c r="A152" s="13"/>
      <c r="B152" s="19" t="s">
        <v>69</v>
      </c>
      <c r="C152" s="28" t="s">
        <v>27</v>
      </c>
      <c r="D152" s="32"/>
      <c r="E152" s="5"/>
      <c r="F152" s="35"/>
    </row>
    <row r="153" spans="1:6" x14ac:dyDescent="0.3">
      <c r="A153" s="13"/>
      <c r="B153" s="19"/>
      <c r="C153" s="28"/>
      <c r="D153" s="32"/>
      <c r="E153" s="5"/>
      <c r="F153" s="35"/>
    </row>
    <row r="154" spans="1:6" ht="43.2" x14ac:dyDescent="0.3">
      <c r="A154" s="13"/>
      <c r="B154" s="19" t="s">
        <v>70</v>
      </c>
      <c r="C154" s="28" t="s">
        <v>27</v>
      </c>
      <c r="D154" s="32"/>
      <c r="E154" s="5"/>
      <c r="F154" s="35"/>
    </row>
    <row r="155" spans="1:6" x14ac:dyDescent="0.3">
      <c r="A155" s="13"/>
      <c r="B155" s="19"/>
      <c r="C155" s="28"/>
      <c r="D155" s="32"/>
      <c r="E155" s="5"/>
      <c r="F155" s="35"/>
    </row>
    <row r="156" spans="1:6" x14ac:dyDescent="0.3">
      <c r="A156" s="13"/>
      <c r="B156" s="19" t="s">
        <v>71</v>
      </c>
      <c r="C156" s="28" t="s">
        <v>27</v>
      </c>
      <c r="D156" s="32"/>
      <c r="E156" s="5"/>
      <c r="F156" s="35"/>
    </row>
    <row r="157" spans="1:6" x14ac:dyDescent="0.3">
      <c r="A157" s="13"/>
      <c r="B157" s="19"/>
      <c r="C157" s="28"/>
      <c r="D157" s="32"/>
      <c r="E157" s="5"/>
      <c r="F157" s="35"/>
    </row>
    <row r="158" spans="1:6" x14ac:dyDescent="0.3">
      <c r="A158" s="13"/>
      <c r="B158" s="19" t="s">
        <v>486</v>
      </c>
      <c r="C158" s="28" t="s">
        <v>27</v>
      </c>
      <c r="D158" s="32"/>
      <c r="E158" s="5"/>
      <c r="F158" s="35"/>
    </row>
    <row r="159" spans="1:6" x14ac:dyDescent="0.3">
      <c r="A159" s="13"/>
      <c r="B159" s="19"/>
      <c r="C159" s="28"/>
      <c r="D159" s="32"/>
      <c r="E159" s="5"/>
      <c r="F159" s="35"/>
    </row>
    <row r="160" spans="1:6" x14ac:dyDescent="0.3">
      <c r="A160" s="13"/>
      <c r="B160" s="19" t="s">
        <v>72</v>
      </c>
      <c r="C160" s="28" t="s">
        <v>27</v>
      </c>
      <c r="D160" s="32"/>
      <c r="E160" s="5"/>
      <c r="F160" s="35"/>
    </row>
    <row r="161" spans="1:6" x14ac:dyDescent="0.3">
      <c r="A161" s="13"/>
      <c r="B161" s="19"/>
      <c r="C161" s="28"/>
      <c r="D161" s="32"/>
      <c r="E161" s="5"/>
      <c r="F161" s="35"/>
    </row>
    <row r="162" spans="1:6" ht="43.2" x14ac:dyDescent="0.3">
      <c r="A162" s="13"/>
      <c r="B162" s="19" t="s">
        <v>73</v>
      </c>
      <c r="C162" s="28" t="s">
        <v>27</v>
      </c>
      <c r="D162" s="32"/>
      <c r="E162" s="5"/>
      <c r="F162" s="35"/>
    </row>
    <row r="163" spans="1:6" x14ac:dyDescent="0.3">
      <c r="A163" s="13"/>
      <c r="B163" s="19"/>
      <c r="C163" s="28"/>
      <c r="D163" s="32"/>
      <c r="E163" s="5"/>
      <c r="F163" s="35"/>
    </row>
    <row r="164" spans="1:6" x14ac:dyDescent="0.3">
      <c r="A164" s="13"/>
      <c r="B164" s="19" t="s">
        <v>74</v>
      </c>
      <c r="C164" s="28" t="s">
        <v>27</v>
      </c>
      <c r="D164" s="32"/>
      <c r="E164" s="5"/>
      <c r="F164" s="35"/>
    </row>
    <row r="165" spans="1:6" x14ac:dyDescent="0.3">
      <c r="A165" s="13"/>
      <c r="B165" s="19"/>
      <c r="C165" s="28"/>
      <c r="D165" s="32"/>
      <c r="E165" s="5"/>
      <c r="F165" s="35"/>
    </row>
    <row r="166" spans="1:6" x14ac:dyDescent="0.3">
      <c r="A166" s="13"/>
      <c r="B166" s="19" t="s">
        <v>487</v>
      </c>
      <c r="C166" s="28" t="s">
        <v>27</v>
      </c>
      <c r="D166" s="32"/>
      <c r="E166" s="5"/>
      <c r="F166" s="35"/>
    </row>
    <row r="167" spans="1:6" x14ac:dyDescent="0.3">
      <c r="A167" s="13"/>
      <c r="B167" s="19"/>
      <c r="C167" s="28"/>
      <c r="D167" s="32"/>
      <c r="E167" s="5"/>
      <c r="F167" s="35"/>
    </row>
    <row r="168" spans="1:6" x14ac:dyDescent="0.3">
      <c r="A168" s="13"/>
      <c r="B168" s="19" t="s">
        <v>75</v>
      </c>
      <c r="C168" s="28" t="s">
        <v>27</v>
      </c>
      <c r="D168" s="32"/>
      <c r="E168" s="5"/>
      <c r="F168" s="35"/>
    </row>
    <row r="169" spans="1:6" x14ac:dyDescent="0.3">
      <c r="A169" s="13"/>
      <c r="B169" s="19"/>
      <c r="C169" s="28"/>
      <c r="D169" s="32"/>
      <c r="E169" s="5"/>
      <c r="F169" s="35"/>
    </row>
    <row r="170" spans="1:6" ht="43.2" x14ac:dyDescent="0.3">
      <c r="A170" s="13"/>
      <c r="B170" s="19" t="s">
        <v>76</v>
      </c>
      <c r="C170" s="28" t="s">
        <v>27</v>
      </c>
      <c r="D170" s="32"/>
      <c r="E170" s="5"/>
      <c r="F170" s="35"/>
    </row>
    <row r="171" spans="1:6" x14ac:dyDescent="0.3">
      <c r="A171" s="13"/>
      <c r="B171" s="19"/>
      <c r="C171" s="28"/>
      <c r="D171" s="32"/>
      <c r="E171" s="5"/>
      <c r="F171" s="35"/>
    </row>
    <row r="172" spans="1:6" x14ac:dyDescent="0.3">
      <c r="A172" s="13"/>
      <c r="B172" s="19" t="s">
        <v>77</v>
      </c>
      <c r="C172" s="28" t="s">
        <v>27</v>
      </c>
      <c r="D172" s="32"/>
      <c r="E172" s="5"/>
      <c r="F172" s="35"/>
    </row>
    <row r="173" spans="1:6" x14ac:dyDescent="0.3">
      <c r="A173" s="13"/>
      <c r="B173" s="19"/>
      <c r="C173" s="28"/>
      <c r="D173" s="32"/>
      <c r="E173" s="5"/>
      <c r="F173" s="35"/>
    </row>
    <row r="174" spans="1:6" x14ac:dyDescent="0.3">
      <c r="A174" s="13"/>
      <c r="B174" s="19" t="s">
        <v>488</v>
      </c>
      <c r="C174" s="28" t="s">
        <v>27</v>
      </c>
      <c r="D174" s="32"/>
      <c r="E174" s="5"/>
      <c r="F174" s="35"/>
    </row>
    <row r="175" spans="1:6" x14ac:dyDescent="0.3">
      <c r="A175" s="13"/>
      <c r="B175" s="19"/>
      <c r="C175" s="28"/>
      <c r="D175" s="32"/>
      <c r="E175" s="5"/>
      <c r="F175" s="35"/>
    </row>
    <row r="176" spans="1:6" x14ac:dyDescent="0.3">
      <c r="A176" s="13"/>
      <c r="B176" s="19" t="s">
        <v>78</v>
      </c>
      <c r="C176" s="28" t="s">
        <v>27</v>
      </c>
      <c r="D176" s="32"/>
      <c r="E176" s="5"/>
      <c r="F176" s="35"/>
    </row>
    <row r="177" spans="1:6" x14ac:dyDescent="0.3">
      <c r="A177" s="13"/>
      <c r="B177" s="19"/>
      <c r="C177" s="28"/>
      <c r="D177" s="32"/>
      <c r="E177" s="5"/>
      <c r="F177" s="35"/>
    </row>
    <row r="178" spans="1:6" ht="57.6" x14ac:dyDescent="0.3">
      <c r="A178" s="13"/>
      <c r="B178" s="19" t="s">
        <v>79</v>
      </c>
      <c r="C178" s="28" t="s">
        <v>27</v>
      </c>
      <c r="D178" s="32"/>
      <c r="E178" s="5"/>
      <c r="F178" s="35"/>
    </row>
    <row r="179" spans="1:6" x14ac:dyDescent="0.3">
      <c r="A179" s="13"/>
      <c r="B179" s="19"/>
      <c r="C179" s="28"/>
      <c r="D179" s="32"/>
      <c r="E179" s="5"/>
      <c r="F179" s="35"/>
    </row>
    <row r="180" spans="1:6" ht="28.8" x14ac:dyDescent="0.3">
      <c r="A180" s="13"/>
      <c r="B180" s="19" t="s">
        <v>80</v>
      </c>
      <c r="C180" s="28" t="s">
        <v>27</v>
      </c>
      <c r="D180" s="32"/>
      <c r="E180" s="5"/>
      <c r="F180" s="35"/>
    </row>
    <row r="181" spans="1:6" x14ac:dyDescent="0.3">
      <c r="A181" s="13"/>
      <c r="B181" s="19"/>
      <c r="C181" s="28"/>
      <c r="D181" s="32"/>
      <c r="E181" s="5"/>
      <c r="F181" s="35"/>
    </row>
    <row r="182" spans="1:6" x14ac:dyDescent="0.3">
      <c r="A182" s="13"/>
      <c r="B182" s="19" t="s">
        <v>81</v>
      </c>
      <c r="C182" s="28" t="s">
        <v>27</v>
      </c>
      <c r="D182" s="32"/>
      <c r="E182" s="5"/>
      <c r="F182" s="35"/>
    </row>
    <row r="183" spans="1:6" x14ac:dyDescent="0.3">
      <c r="A183" s="13"/>
      <c r="B183" s="19"/>
      <c r="C183" s="28"/>
      <c r="D183" s="32"/>
      <c r="E183" s="5"/>
      <c r="F183" s="35"/>
    </row>
    <row r="184" spans="1:6" x14ac:dyDescent="0.3">
      <c r="A184" s="13"/>
      <c r="B184" s="19" t="s">
        <v>82</v>
      </c>
      <c r="C184" s="28" t="s">
        <v>27</v>
      </c>
      <c r="D184" s="32"/>
      <c r="E184" s="5"/>
      <c r="F184" s="35"/>
    </row>
    <row r="185" spans="1:6" x14ac:dyDescent="0.3">
      <c r="A185" s="13"/>
      <c r="B185" s="19"/>
      <c r="C185" s="28"/>
      <c r="D185" s="32"/>
      <c r="E185" s="5"/>
      <c r="F185" s="35"/>
    </row>
    <row r="186" spans="1:6" ht="28.8" x14ac:dyDescent="0.3">
      <c r="A186" s="13"/>
      <c r="B186" s="19" t="s">
        <v>83</v>
      </c>
      <c r="C186" s="28" t="s">
        <v>27</v>
      </c>
      <c r="D186" s="32"/>
      <c r="E186" s="5"/>
      <c r="F186" s="35"/>
    </row>
    <row r="187" spans="1:6" x14ac:dyDescent="0.3">
      <c r="A187" s="13"/>
      <c r="B187" s="19"/>
      <c r="C187" s="28"/>
      <c r="D187" s="32"/>
      <c r="E187" s="5"/>
      <c r="F187" s="35"/>
    </row>
    <row r="188" spans="1:6" ht="28.8" x14ac:dyDescent="0.3">
      <c r="A188" s="13"/>
      <c r="B188" s="19" t="s">
        <v>84</v>
      </c>
      <c r="C188" s="28" t="s">
        <v>27</v>
      </c>
      <c r="D188" s="32"/>
      <c r="E188" s="5"/>
      <c r="F188" s="35"/>
    </row>
    <row r="189" spans="1:6" x14ac:dyDescent="0.3">
      <c r="A189" s="13"/>
      <c r="B189" s="19"/>
      <c r="C189" s="28"/>
      <c r="D189" s="32"/>
      <c r="E189" s="5"/>
      <c r="F189" s="35"/>
    </row>
    <row r="190" spans="1:6" x14ac:dyDescent="0.3">
      <c r="A190" s="13"/>
      <c r="B190" s="19" t="s">
        <v>38</v>
      </c>
      <c r="C190" s="28" t="s">
        <v>39</v>
      </c>
      <c r="D190" s="32">
        <v>1</v>
      </c>
      <c r="E190" s="5"/>
      <c r="F190" s="35">
        <f>D190*E190</f>
        <v>0</v>
      </c>
    </row>
    <row r="191" spans="1:6" x14ac:dyDescent="0.3">
      <c r="A191" s="13"/>
      <c r="B191" s="19"/>
      <c r="C191" s="28"/>
      <c r="D191" s="32"/>
      <c r="E191" s="5"/>
      <c r="F191" s="35"/>
    </row>
    <row r="192" spans="1:6" ht="28.8" x14ac:dyDescent="0.3">
      <c r="A192" s="13">
        <v>7</v>
      </c>
      <c r="B192" s="19" t="s">
        <v>85</v>
      </c>
      <c r="C192" s="28" t="s">
        <v>39</v>
      </c>
      <c r="D192" s="32">
        <v>1</v>
      </c>
      <c r="E192" s="5"/>
      <c r="F192" s="35">
        <f>D192*E192</f>
        <v>0</v>
      </c>
    </row>
    <row r="193" spans="1:6" x14ac:dyDescent="0.3">
      <c r="A193" s="13"/>
      <c r="B193" s="19"/>
      <c r="C193" s="28"/>
      <c r="D193" s="32"/>
      <c r="E193" s="5"/>
      <c r="F193" s="35"/>
    </row>
    <row r="194" spans="1:6" x14ac:dyDescent="0.3">
      <c r="A194" s="13"/>
      <c r="B194" s="21" t="s">
        <v>86</v>
      </c>
      <c r="C194" s="28"/>
      <c r="D194" s="28"/>
      <c r="E194" s="5"/>
      <c r="F194" s="35"/>
    </row>
    <row r="195" spans="1:6" x14ac:dyDescent="0.3">
      <c r="A195" s="13"/>
      <c r="B195" s="19"/>
      <c r="C195" s="28"/>
      <c r="D195" s="32"/>
      <c r="E195" s="5"/>
      <c r="F195" s="35"/>
    </row>
    <row r="196" spans="1:6" x14ac:dyDescent="0.3">
      <c r="A196" s="13">
        <v>8</v>
      </c>
      <c r="B196" s="19" t="s">
        <v>87</v>
      </c>
      <c r="C196" s="28" t="s">
        <v>39</v>
      </c>
      <c r="D196" s="32">
        <v>1</v>
      </c>
      <c r="E196" s="5"/>
      <c r="F196" s="35">
        <f>D196*E196</f>
        <v>0</v>
      </c>
    </row>
    <row r="197" spans="1:6" x14ac:dyDescent="0.3">
      <c r="A197" s="13"/>
      <c r="B197" s="19"/>
      <c r="C197" s="28"/>
      <c r="D197" s="32"/>
      <c r="E197" s="5"/>
      <c r="F197" s="35"/>
    </row>
    <row r="198" spans="1:6" ht="86.4" x14ac:dyDescent="0.3">
      <c r="A198" s="13"/>
      <c r="B198" s="19" t="s">
        <v>489</v>
      </c>
      <c r="C198" s="28" t="s">
        <v>27</v>
      </c>
      <c r="D198" s="32"/>
      <c r="E198" s="5"/>
      <c r="F198" s="35"/>
    </row>
    <row r="199" spans="1:6" x14ac:dyDescent="0.3">
      <c r="A199" s="13"/>
      <c r="B199" s="19"/>
      <c r="C199" s="28"/>
      <c r="D199" s="32"/>
      <c r="E199" s="5"/>
      <c r="F199" s="35"/>
    </row>
    <row r="200" spans="1:6" x14ac:dyDescent="0.3">
      <c r="A200" s="13">
        <v>9</v>
      </c>
      <c r="B200" s="19" t="s">
        <v>88</v>
      </c>
      <c r="C200" s="28" t="s">
        <v>39</v>
      </c>
      <c r="D200" s="32">
        <v>1</v>
      </c>
      <c r="E200" s="5"/>
      <c r="F200" s="35">
        <f>D200*E200</f>
        <v>0</v>
      </c>
    </row>
    <row r="201" spans="1:6" x14ac:dyDescent="0.3">
      <c r="A201" s="13"/>
      <c r="B201" s="19"/>
      <c r="C201" s="28"/>
      <c r="D201" s="32"/>
      <c r="E201" s="5"/>
      <c r="F201" s="35"/>
    </row>
    <row r="202" spans="1:6" x14ac:dyDescent="0.3">
      <c r="A202" s="13">
        <v>10</v>
      </c>
      <c r="B202" s="19" t="s">
        <v>89</v>
      </c>
      <c r="C202" s="28" t="s">
        <v>39</v>
      </c>
      <c r="D202" s="32">
        <v>1</v>
      </c>
      <c r="E202" s="5"/>
      <c r="F202" s="35">
        <f>D202*E202</f>
        <v>0</v>
      </c>
    </row>
    <row r="203" spans="1:6" x14ac:dyDescent="0.3">
      <c r="A203" s="13"/>
      <c r="B203" s="19"/>
      <c r="C203" s="28"/>
      <c r="D203" s="32"/>
      <c r="E203" s="5"/>
      <c r="F203" s="35"/>
    </row>
    <row r="204" spans="1:6" x14ac:dyDescent="0.3">
      <c r="A204" s="13">
        <v>11</v>
      </c>
      <c r="B204" s="19" t="s">
        <v>90</v>
      </c>
      <c r="C204" s="28" t="s">
        <v>27</v>
      </c>
      <c r="D204" s="32"/>
      <c r="E204" s="5"/>
      <c r="F204" s="35"/>
    </row>
    <row r="205" spans="1:6" x14ac:dyDescent="0.3">
      <c r="A205" s="13"/>
      <c r="B205" s="19"/>
      <c r="C205" s="28"/>
      <c r="D205" s="32"/>
      <c r="E205" s="5"/>
      <c r="F205" s="35"/>
    </row>
    <row r="206" spans="1:6" x14ac:dyDescent="0.3">
      <c r="A206" s="13">
        <v>12</v>
      </c>
      <c r="B206" s="19" t="s">
        <v>91</v>
      </c>
      <c r="C206" s="28" t="s">
        <v>92</v>
      </c>
      <c r="D206" s="32"/>
      <c r="E206" s="5"/>
      <c r="F206" s="35"/>
    </row>
    <row r="207" spans="1:6" x14ac:dyDescent="0.3">
      <c r="A207" s="13"/>
      <c r="B207" s="19"/>
      <c r="C207" s="28"/>
      <c r="D207" s="32"/>
      <c r="E207" s="5"/>
      <c r="F207" s="35"/>
    </row>
    <row r="208" spans="1:6" ht="28.8" x14ac:dyDescent="0.3">
      <c r="A208" s="13">
        <v>13</v>
      </c>
      <c r="B208" s="19" t="s">
        <v>490</v>
      </c>
      <c r="C208" s="28" t="s">
        <v>92</v>
      </c>
      <c r="D208" s="32"/>
      <c r="E208" s="5"/>
      <c r="F208" s="35"/>
    </row>
    <row r="209" spans="1:6" x14ac:dyDescent="0.3">
      <c r="A209" s="13"/>
      <c r="B209" s="19"/>
      <c r="C209" s="28"/>
      <c r="D209" s="32"/>
      <c r="E209" s="5"/>
      <c r="F209" s="35"/>
    </row>
    <row r="210" spans="1:6" ht="28.8" x14ac:dyDescent="0.3">
      <c r="A210" s="13"/>
      <c r="B210" s="19" t="s">
        <v>491</v>
      </c>
      <c r="C210" s="28" t="s">
        <v>27</v>
      </c>
      <c r="D210" s="32"/>
      <c r="E210" s="5"/>
      <c r="F210" s="35"/>
    </row>
    <row r="211" spans="1:6" x14ac:dyDescent="0.3">
      <c r="A211" s="13"/>
      <c r="B211" s="19"/>
      <c r="C211" s="28"/>
      <c r="D211" s="32"/>
      <c r="E211" s="5"/>
      <c r="F211" s="35"/>
    </row>
    <row r="212" spans="1:6" x14ac:dyDescent="0.3">
      <c r="A212" s="13"/>
      <c r="B212" s="19" t="s">
        <v>492</v>
      </c>
      <c r="C212" s="28" t="s">
        <v>27</v>
      </c>
      <c r="D212" s="32"/>
      <c r="E212" s="5"/>
      <c r="F212" s="35"/>
    </row>
    <row r="213" spans="1:6" x14ac:dyDescent="0.3">
      <c r="A213" s="13"/>
      <c r="B213" s="19"/>
      <c r="C213" s="28"/>
      <c r="D213" s="32"/>
      <c r="E213" s="5"/>
      <c r="F213" s="35"/>
    </row>
    <row r="214" spans="1:6" ht="28.8" x14ac:dyDescent="0.3">
      <c r="A214" s="13"/>
      <c r="B214" s="19" t="s">
        <v>493</v>
      </c>
      <c r="C214" s="28" t="s">
        <v>27</v>
      </c>
      <c r="D214" s="32"/>
      <c r="E214" s="5"/>
      <c r="F214" s="35"/>
    </row>
    <row r="215" spans="1:6" x14ac:dyDescent="0.3">
      <c r="A215" s="13"/>
      <c r="B215" s="19"/>
      <c r="C215" s="28"/>
      <c r="D215" s="32"/>
      <c r="E215" s="5"/>
      <c r="F215" s="35"/>
    </row>
    <row r="216" spans="1:6" x14ac:dyDescent="0.3">
      <c r="A216" s="13">
        <v>14</v>
      </c>
      <c r="B216" s="19" t="s">
        <v>38</v>
      </c>
      <c r="C216" s="28" t="s">
        <v>39</v>
      </c>
      <c r="D216" s="32">
        <v>1</v>
      </c>
      <c r="E216" s="5"/>
      <c r="F216" s="35">
        <f>D216*E216</f>
        <v>0</v>
      </c>
    </row>
    <row r="217" spans="1:6" x14ac:dyDescent="0.3">
      <c r="A217" s="13"/>
      <c r="B217" s="19"/>
      <c r="C217" s="28"/>
      <c r="D217" s="32"/>
      <c r="E217" s="5"/>
      <c r="F217" s="35"/>
    </row>
    <row r="218" spans="1:6" x14ac:dyDescent="0.3">
      <c r="A218" s="13"/>
      <c r="B218" s="21" t="s">
        <v>494</v>
      </c>
      <c r="C218" s="28"/>
      <c r="D218" s="28"/>
      <c r="E218" s="5"/>
      <c r="F218" s="35"/>
    </row>
    <row r="219" spans="1:6" x14ac:dyDescent="0.3">
      <c r="A219" s="13"/>
      <c r="B219" s="19"/>
      <c r="C219" s="28"/>
      <c r="D219" s="32"/>
      <c r="E219" s="5"/>
      <c r="F219" s="35"/>
    </row>
    <row r="220" spans="1:6" x14ac:dyDescent="0.3">
      <c r="A220" s="13">
        <v>15</v>
      </c>
      <c r="B220" s="19" t="s">
        <v>93</v>
      </c>
      <c r="C220" s="28" t="s">
        <v>27</v>
      </c>
      <c r="D220" s="32"/>
      <c r="E220" s="5"/>
      <c r="F220" s="35"/>
    </row>
    <row r="221" spans="1:6" x14ac:dyDescent="0.3">
      <c r="A221" s="13"/>
      <c r="B221" s="19"/>
      <c r="C221" s="28"/>
      <c r="D221" s="32"/>
      <c r="E221" s="5"/>
      <c r="F221" s="35"/>
    </row>
    <row r="222" spans="1:6" ht="43.2" x14ac:dyDescent="0.3">
      <c r="A222" s="13"/>
      <c r="B222" s="19" t="s">
        <v>94</v>
      </c>
      <c r="C222" s="28" t="s">
        <v>27</v>
      </c>
      <c r="D222" s="32"/>
      <c r="E222" s="5"/>
      <c r="F222" s="35"/>
    </row>
    <row r="223" spans="1:6" x14ac:dyDescent="0.3">
      <c r="A223" s="13"/>
      <c r="B223" s="19"/>
      <c r="C223" s="28"/>
      <c r="D223" s="32"/>
      <c r="E223" s="5"/>
      <c r="F223" s="35"/>
    </row>
    <row r="224" spans="1:6" ht="43.2" x14ac:dyDescent="0.3">
      <c r="A224" s="13"/>
      <c r="B224" s="19" t="s">
        <v>95</v>
      </c>
      <c r="C224" s="28" t="s">
        <v>27</v>
      </c>
      <c r="D224" s="32"/>
      <c r="E224" s="5"/>
      <c r="F224" s="35"/>
    </row>
    <row r="225" spans="1:6" x14ac:dyDescent="0.3">
      <c r="A225" s="13"/>
      <c r="B225" s="19"/>
      <c r="C225" s="28"/>
      <c r="D225" s="32"/>
      <c r="E225" s="5"/>
      <c r="F225" s="35"/>
    </row>
    <row r="226" spans="1:6" ht="86.4" x14ac:dyDescent="0.3">
      <c r="A226" s="13"/>
      <c r="B226" s="19" t="s">
        <v>96</v>
      </c>
      <c r="C226" s="28" t="s">
        <v>27</v>
      </c>
      <c r="D226" s="32"/>
      <c r="E226" s="5"/>
      <c r="F226" s="35"/>
    </row>
    <row r="227" spans="1:6" x14ac:dyDescent="0.3">
      <c r="A227" s="13"/>
      <c r="B227" s="19"/>
      <c r="C227" s="28"/>
      <c r="D227" s="32"/>
      <c r="E227" s="5"/>
      <c r="F227" s="35"/>
    </row>
    <row r="228" spans="1:6" ht="28.8" x14ac:dyDescent="0.3">
      <c r="A228" s="13"/>
      <c r="B228" s="19" t="s">
        <v>97</v>
      </c>
      <c r="C228" s="28" t="s">
        <v>27</v>
      </c>
      <c r="D228" s="32"/>
      <c r="E228" s="5"/>
      <c r="F228" s="35"/>
    </row>
    <row r="229" spans="1:6" x14ac:dyDescent="0.3">
      <c r="A229" s="13"/>
      <c r="B229" s="19"/>
      <c r="C229" s="28"/>
      <c r="D229" s="32"/>
      <c r="E229" s="5"/>
      <c r="F229" s="35"/>
    </row>
    <row r="230" spans="1:6" ht="43.2" x14ac:dyDescent="0.3">
      <c r="A230" s="13"/>
      <c r="B230" s="19" t="s">
        <v>495</v>
      </c>
      <c r="C230" s="28" t="s">
        <v>27</v>
      </c>
      <c r="D230" s="32"/>
      <c r="E230" s="5"/>
      <c r="F230" s="35"/>
    </row>
    <row r="231" spans="1:6" x14ac:dyDescent="0.3">
      <c r="A231" s="13"/>
      <c r="B231" s="19"/>
      <c r="C231" s="28"/>
      <c r="D231" s="32"/>
      <c r="E231" s="5"/>
      <c r="F231" s="35"/>
    </row>
    <row r="232" spans="1:6" x14ac:dyDescent="0.3">
      <c r="A232" s="13"/>
      <c r="B232" s="19" t="s">
        <v>98</v>
      </c>
      <c r="C232" s="28" t="s">
        <v>27</v>
      </c>
      <c r="D232" s="32"/>
      <c r="E232" s="5"/>
      <c r="F232" s="35"/>
    </row>
    <row r="233" spans="1:6" x14ac:dyDescent="0.3">
      <c r="A233" s="13"/>
      <c r="B233" s="19"/>
      <c r="C233" s="28"/>
      <c r="D233" s="32"/>
      <c r="E233" s="5"/>
      <c r="F233" s="35"/>
    </row>
    <row r="234" spans="1:6" ht="43.2" x14ac:dyDescent="0.3">
      <c r="A234" s="13"/>
      <c r="B234" s="19" t="s">
        <v>99</v>
      </c>
      <c r="C234" s="28" t="s">
        <v>27</v>
      </c>
      <c r="D234" s="32"/>
      <c r="E234" s="5"/>
      <c r="F234" s="35"/>
    </row>
    <row r="235" spans="1:6" x14ac:dyDescent="0.3">
      <c r="A235" s="13"/>
      <c r="B235" s="19"/>
      <c r="C235" s="28"/>
      <c r="D235" s="32"/>
      <c r="E235" s="5"/>
      <c r="F235" s="35"/>
    </row>
    <row r="236" spans="1:6" ht="43.2" x14ac:dyDescent="0.3">
      <c r="A236" s="13"/>
      <c r="B236" s="19" t="s">
        <v>100</v>
      </c>
      <c r="C236" s="28" t="s">
        <v>27</v>
      </c>
      <c r="D236" s="32"/>
      <c r="E236" s="5"/>
      <c r="F236" s="35"/>
    </row>
    <row r="237" spans="1:6" x14ac:dyDescent="0.3">
      <c r="A237" s="13"/>
      <c r="B237" s="19"/>
      <c r="C237" s="28"/>
      <c r="D237" s="32"/>
      <c r="E237" s="5"/>
      <c r="F237" s="35"/>
    </row>
    <row r="238" spans="1:6" x14ac:dyDescent="0.3">
      <c r="A238" s="13"/>
      <c r="B238" s="19" t="s">
        <v>38</v>
      </c>
      <c r="C238" s="28" t="s">
        <v>39</v>
      </c>
      <c r="D238" s="32">
        <v>1</v>
      </c>
      <c r="E238" s="5"/>
      <c r="F238" s="35">
        <f>D238*E238</f>
        <v>0</v>
      </c>
    </row>
    <row r="239" spans="1:6" x14ac:dyDescent="0.3">
      <c r="A239" s="13"/>
      <c r="B239" s="19"/>
      <c r="C239" s="28"/>
      <c r="D239" s="32"/>
      <c r="E239" s="5"/>
      <c r="F239" s="35"/>
    </row>
    <row r="240" spans="1:6" x14ac:dyDescent="0.3">
      <c r="A240" s="13">
        <v>16</v>
      </c>
      <c r="B240" s="19" t="s">
        <v>101</v>
      </c>
      <c r="C240" s="28" t="s">
        <v>39</v>
      </c>
      <c r="D240" s="32">
        <v>1</v>
      </c>
      <c r="E240" s="5"/>
      <c r="F240" s="35">
        <f>D240*E240</f>
        <v>0</v>
      </c>
    </row>
    <row r="241" spans="1:6" x14ac:dyDescent="0.3">
      <c r="A241" s="13"/>
      <c r="B241" s="19"/>
      <c r="C241" s="28"/>
      <c r="D241" s="32"/>
      <c r="E241" s="5"/>
      <c r="F241" s="35"/>
    </row>
    <row r="242" spans="1:6" x14ac:dyDescent="0.3">
      <c r="A242" s="13">
        <v>17</v>
      </c>
      <c r="B242" s="19" t="s">
        <v>102</v>
      </c>
      <c r="C242" s="28" t="s">
        <v>27</v>
      </c>
      <c r="D242" s="32"/>
      <c r="E242" s="5"/>
      <c r="F242" s="35"/>
    </row>
    <row r="243" spans="1:6" x14ac:dyDescent="0.3">
      <c r="A243" s="13"/>
      <c r="B243" s="19"/>
      <c r="C243" s="28"/>
      <c r="D243" s="32"/>
      <c r="E243" s="5"/>
      <c r="F243" s="35"/>
    </row>
    <row r="244" spans="1:6" x14ac:dyDescent="0.3">
      <c r="A244" s="13"/>
      <c r="B244" s="19" t="s">
        <v>38</v>
      </c>
      <c r="C244" s="28" t="s">
        <v>39</v>
      </c>
      <c r="D244" s="32">
        <v>1</v>
      </c>
      <c r="E244" s="5"/>
      <c r="F244" s="35">
        <f>D244*E244</f>
        <v>0</v>
      </c>
    </row>
    <row r="245" spans="1:6" x14ac:dyDescent="0.3">
      <c r="A245" s="13"/>
      <c r="B245" s="19"/>
      <c r="C245" s="28"/>
      <c r="D245" s="32"/>
      <c r="E245" s="5"/>
      <c r="F245" s="35"/>
    </row>
    <row r="246" spans="1:6" x14ac:dyDescent="0.3">
      <c r="A246" s="13">
        <v>18</v>
      </c>
      <c r="B246" s="19" t="s">
        <v>103</v>
      </c>
      <c r="C246" s="28" t="s">
        <v>27</v>
      </c>
      <c r="D246" s="32"/>
      <c r="E246" s="5"/>
      <c r="F246" s="35"/>
    </row>
    <row r="247" spans="1:6" x14ac:dyDescent="0.3">
      <c r="A247" s="13"/>
      <c r="B247" s="19"/>
      <c r="C247" s="28"/>
      <c r="D247" s="32"/>
      <c r="E247" s="5"/>
      <c r="F247" s="35"/>
    </row>
    <row r="248" spans="1:6" x14ac:dyDescent="0.3">
      <c r="A248" s="13"/>
      <c r="B248" s="19" t="s">
        <v>38</v>
      </c>
      <c r="C248" s="28" t="s">
        <v>39</v>
      </c>
      <c r="D248" s="32">
        <v>1</v>
      </c>
      <c r="E248" s="5"/>
      <c r="F248" s="35">
        <f>D248*E248</f>
        <v>0</v>
      </c>
    </row>
    <row r="249" spans="1:6" x14ac:dyDescent="0.3">
      <c r="A249" s="13"/>
      <c r="B249" s="19"/>
      <c r="C249" s="28"/>
      <c r="D249" s="32"/>
      <c r="E249" s="5"/>
      <c r="F249" s="35"/>
    </row>
    <row r="250" spans="1:6" ht="28.8" x14ac:dyDescent="0.3">
      <c r="A250" s="13">
        <v>19</v>
      </c>
      <c r="B250" s="19" t="s">
        <v>104</v>
      </c>
      <c r="C250" s="28" t="s">
        <v>27</v>
      </c>
      <c r="D250" s="32"/>
      <c r="E250" s="5"/>
      <c r="F250" s="35"/>
    </row>
    <row r="251" spans="1:6" x14ac:dyDescent="0.3">
      <c r="A251" s="13"/>
      <c r="B251" s="19"/>
      <c r="C251" s="28"/>
      <c r="D251" s="32"/>
      <c r="E251" s="5"/>
      <c r="F251" s="35"/>
    </row>
    <row r="252" spans="1:6" ht="28.8" x14ac:dyDescent="0.3">
      <c r="A252" s="13"/>
      <c r="B252" s="19" t="s">
        <v>105</v>
      </c>
      <c r="C252" s="28" t="s">
        <v>27</v>
      </c>
      <c r="D252" s="32"/>
      <c r="E252" s="5"/>
      <c r="F252" s="35"/>
    </row>
    <row r="253" spans="1:6" x14ac:dyDescent="0.3">
      <c r="A253" s="13"/>
      <c r="B253" s="19"/>
      <c r="C253" s="28"/>
      <c r="D253" s="32"/>
      <c r="E253" s="5"/>
      <c r="F253" s="35"/>
    </row>
    <row r="254" spans="1:6" x14ac:dyDescent="0.3">
      <c r="A254" s="13"/>
      <c r="B254" s="19" t="s">
        <v>106</v>
      </c>
      <c r="C254" s="28" t="s">
        <v>27</v>
      </c>
      <c r="D254" s="32"/>
      <c r="E254" s="5"/>
      <c r="F254" s="35"/>
    </row>
    <row r="255" spans="1:6" x14ac:dyDescent="0.3">
      <c r="A255" s="13"/>
      <c r="B255" s="19"/>
      <c r="C255" s="28"/>
      <c r="D255" s="32"/>
      <c r="E255" s="5"/>
      <c r="F255" s="35"/>
    </row>
    <row r="256" spans="1:6" ht="43.2" x14ac:dyDescent="0.3">
      <c r="A256" s="13"/>
      <c r="B256" s="19" t="s">
        <v>107</v>
      </c>
      <c r="C256" s="28" t="s">
        <v>27</v>
      </c>
      <c r="D256" s="32"/>
      <c r="E256" s="5"/>
      <c r="F256" s="35"/>
    </row>
    <row r="257" spans="1:6" x14ac:dyDescent="0.3">
      <c r="A257" s="13"/>
      <c r="B257" s="19"/>
      <c r="C257" s="28"/>
      <c r="D257" s="32"/>
      <c r="E257" s="5"/>
      <c r="F257" s="35"/>
    </row>
    <row r="258" spans="1:6" ht="28.8" x14ac:dyDescent="0.3">
      <c r="A258" s="13"/>
      <c r="B258" s="19" t="s">
        <v>108</v>
      </c>
      <c r="C258" s="28" t="s">
        <v>27</v>
      </c>
      <c r="D258" s="32"/>
      <c r="E258" s="5"/>
      <c r="F258" s="35"/>
    </row>
    <row r="259" spans="1:6" x14ac:dyDescent="0.3">
      <c r="A259" s="13"/>
      <c r="B259" s="19"/>
      <c r="C259" s="28"/>
      <c r="D259" s="32"/>
      <c r="E259" s="5"/>
      <c r="F259" s="35"/>
    </row>
    <row r="260" spans="1:6" x14ac:dyDescent="0.3">
      <c r="A260" s="13"/>
      <c r="B260" s="19" t="s">
        <v>38</v>
      </c>
      <c r="C260" s="28" t="s">
        <v>39</v>
      </c>
      <c r="D260" s="32">
        <v>1</v>
      </c>
      <c r="E260" s="5"/>
      <c r="F260" s="35">
        <f>D260*E260</f>
        <v>0</v>
      </c>
    </row>
    <row r="261" spans="1:6" x14ac:dyDescent="0.3">
      <c r="A261" s="13"/>
      <c r="B261" s="19"/>
      <c r="C261" s="28"/>
      <c r="D261" s="32"/>
      <c r="E261" s="5"/>
      <c r="F261" s="35"/>
    </row>
    <row r="262" spans="1:6" ht="28.8" x14ac:dyDescent="0.3">
      <c r="A262" s="13">
        <v>20</v>
      </c>
      <c r="B262" s="19" t="s">
        <v>109</v>
      </c>
      <c r="C262" s="28" t="s">
        <v>27</v>
      </c>
      <c r="D262" s="32"/>
      <c r="E262" s="5"/>
      <c r="F262" s="35"/>
    </row>
    <row r="263" spans="1:6" x14ac:dyDescent="0.3">
      <c r="A263" s="13"/>
      <c r="B263" s="19"/>
      <c r="C263" s="28"/>
      <c r="D263" s="32"/>
      <c r="E263" s="5"/>
      <c r="F263" s="35"/>
    </row>
    <row r="264" spans="1:6" x14ac:dyDescent="0.3">
      <c r="A264" s="13"/>
      <c r="B264" s="19" t="s">
        <v>38</v>
      </c>
      <c r="C264" s="28" t="s">
        <v>39</v>
      </c>
      <c r="D264" s="32">
        <v>1</v>
      </c>
      <c r="E264" s="5"/>
      <c r="F264" s="35">
        <f>D264*E264</f>
        <v>0</v>
      </c>
    </row>
    <row r="265" spans="1:6" x14ac:dyDescent="0.3">
      <c r="A265" s="13"/>
      <c r="B265" s="19"/>
      <c r="C265" s="28"/>
      <c r="D265" s="32"/>
      <c r="E265" s="5"/>
      <c r="F265" s="35"/>
    </row>
    <row r="266" spans="1:6" x14ac:dyDescent="0.3">
      <c r="A266" s="13"/>
      <c r="B266" s="21" t="s">
        <v>496</v>
      </c>
      <c r="C266" s="28"/>
      <c r="D266" s="28"/>
      <c r="E266" s="5"/>
      <c r="F266" s="35"/>
    </row>
    <row r="267" spans="1:6" x14ac:dyDescent="0.3">
      <c r="A267" s="13"/>
      <c r="B267" s="19"/>
      <c r="C267" s="28"/>
      <c r="D267" s="32"/>
      <c r="E267" s="5"/>
      <c r="F267" s="35"/>
    </row>
    <row r="268" spans="1:6" x14ac:dyDescent="0.3">
      <c r="A268" s="13">
        <v>21</v>
      </c>
      <c r="B268" s="19" t="s">
        <v>110</v>
      </c>
      <c r="C268" s="28" t="s">
        <v>92</v>
      </c>
      <c r="D268" s="32"/>
      <c r="E268" s="5"/>
      <c r="F268" s="35"/>
    </row>
    <row r="269" spans="1:6" x14ac:dyDescent="0.3">
      <c r="A269" s="13"/>
      <c r="B269" s="19"/>
      <c r="C269" s="28"/>
      <c r="D269" s="32"/>
      <c r="E269" s="5"/>
      <c r="F269" s="35"/>
    </row>
    <row r="270" spans="1:6" ht="28.8" x14ac:dyDescent="0.3">
      <c r="A270" s="13">
        <v>22</v>
      </c>
      <c r="B270" s="19" t="s">
        <v>111</v>
      </c>
      <c r="C270" s="28" t="s">
        <v>39</v>
      </c>
      <c r="D270" s="32">
        <v>1</v>
      </c>
      <c r="E270" s="5"/>
      <c r="F270" s="35">
        <f>D270*E270</f>
        <v>0</v>
      </c>
    </row>
    <row r="271" spans="1:6" x14ac:dyDescent="0.3">
      <c r="A271" s="13"/>
      <c r="B271" s="19"/>
      <c r="C271" s="28"/>
      <c r="D271" s="32"/>
      <c r="E271" s="5"/>
      <c r="F271" s="35"/>
    </row>
    <row r="272" spans="1:6" x14ac:dyDescent="0.3">
      <c r="A272" s="13">
        <v>23</v>
      </c>
      <c r="B272" s="19" t="s">
        <v>497</v>
      </c>
      <c r="C272" s="28" t="s">
        <v>27</v>
      </c>
      <c r="D272" s="32"/>
      <c r="E272" s="5"/>
      <c r="F272" s="35"/>
    </row>
    <row r="273" spans="1:6" x14ac:dyDescent="0.3">
      <c r="A273" s="13"/>
      <c r="B273" s="19"/>
      <c r="C273" s="28"/>
      <c r="D273" s="32"/>
      <c r="E273" s="5"/>
      <c r="F273" s="35"/>
    </row>
    <row r="274" spans="1:6" x14ac:dyDescent="0.3">
      <c r="A274" s="13"/>
      <c r="B274" s="19" t="s">
        <v>38</v>
      </c>
      <c r="C274" s="28" t="s">
        <v>39</v>
      </c>
      <c r="D274" s="32">
        <v>1</v>
      </c>
      <c r="E274" s="5"/>
      <c r="F274" s="35">
        <f>D274*E274</f>
        <v>0</v>
      </c>
    </row>
    <row r="275" spans="1:6" x14ac:dyDescent="0.3">
      <c r="A275" s="13"/>
      <c r="B275" s="19"/>
      <c r="C275" s="28"/>
      <c r="D275" s="32"/>
      <c r="E275" s="5"/>
      <c r="F275" s="35"/>
    </row>
    <row r="276" spans="1:6" x14ac:dyDescent="0.3">
      <c r="A276" s="13">
        <v>24</v>
      </c>
      <c r="B276" s="19" t="s">
        <v>112</v>
      </c>
      <c r="C276" s="28" t="s">
        <v>27</v>
      </c>
      <c r="D276" s="32"/>
      <c r="E276" s="5"/>
      <c r="F276" s="35"/>
    </row>
    <row r="277" spans="1:6" x14ac:dyDescent="0.3">
      <c r="A277" s="13"/>
      <c r="B277" s="19"/>
      <c r="C277" s="28"/>
      <c r="D277" s="32"/>
      <c r="E277" s="5"/>
      <c r="F277" s="35"/>
    </row>
    <row r="278" spans="1:6" x14ac:dyDescent="0.3">
      <c r="A278" s="13"/>
      <c r="B278" s="19" t="s">
        <v>38</v>
      </c>
      <c r="C278" s="28" t="s">
        <v>39</v>
      </c>
      <c r="D278" s="32">
        <v>1</v>
      </c>
      <c r="E278" s="5"/>
      <c r="F278" s="35">
        <f>D278*E278</f>
        <v>0</v>
      </c>
    </row>
    <row r="279" spans="1:6" x14ac:dyDescent="0.3">
      <c r="A279" s="13"/>
      <c r="B279" s="19"/>
      <c r="C279" s="28"/>
      <c r="D279" s="32"/>
      <c r="E279" s="5"/>
      <c r="F279" s="35"/>
    </row>
    <row r="280" spans="1:6" ht="28.8" x14ac:dyDescent="0.3">
      <c r="A280" s="13">
        <v>25</v>
      </c>
      <c r="B280" s="19" t="s">
        <v>113</v>
      </c>
      <c r="C280" s="28" t="s">
        <v>39</v>
      </c>
      <c r="D280" s="32">
        <v>1</v>
      </c>
      <c r="E280" s="5"/>
      <c r="F280" s="35">
        <f>D280*E280</f>
        <v>0</v>
      </c>
    </row>
    <row r="281" spans="1:6" x14ac:dyDescent="0.3">
      <c r="A281" s="13"/>
      <c r="B281" s="19"/>
      <c r="C281" s="28"/>
      <c r="D281" s="32"/>
      <c r="E281" s="5"/>
      <c r="F281" s="35"/>
    </row>
    <row r="282" spans="1:6" ht="57.6" x14ac:dyDescent="0.3">
      <c r="A282" s="13">
        <v>26</v>
      </c>
      <c r="B282" s="19" t="s">
        <v>114</v>
      </c>
      <c r="C282" s="28" t="s">
        <v>27</v>
      </c>
      <c r="D282" s="32"/>
      <c r="E282" s="5"/>
      <c r="F282" s="35"/>
    </row>
    <row r="283" spans="1:6" x14ac:dyDescent="0.3">
      <c r="A283" s="13"/>
      <c r="B283" s="19"/>
      <c r="C283" s="28"/>
      <c r="D283" s="32"/>
      <c r="E283" s="5"/>
      <c r="F283" s="35"/>
    </row>
    <row r="284" spans="1:6" x14ac:dyDescent="0.3">
      <c r="A284" s="13"/>
      <c r="B284" s="19" t="s">
        <v>38</v>
      </c>
      <c r="C284" s="28" t="s">
        <v>39</v>
      </c>
      <c r="D284" s="32">
        <v>1</v>
      </c>
      <c r="E284" s="5"/>
      <c r="F284" s="35">
        <f>D284*E284</f>
        <v>0</v>
      </c>
    </row>
    <row r="285" spans="1:6" x14ac:dyDescent="0.3">
      <c r="A285" s="13"/>
      <c r="B285" s="19"/>
      <c r="C285" s="28"/>
      <c r="D285" s="32"/>
      <c r="E285" s="5"/>
      <c r="F285" s="35"/>
    </row>
    <row r="286" spans="1:6" ht="28.8" x14ac:dyDescent="0.3">
      <c r="A286" s="13">
        <v>27</v>
      </c>
      <c r="B286" s="19" t="s">
        <v>115</v>
      </c>
      <c r="C286" s="28" t="s">
        <v>39</v>
      </c>
      <c r="D286" s="32">
        <v>1</v>
      </c>
      <c r="E286" s="5"/>
      <c r="F286" s="35">
        <f>D286*E286</f>
        <v>0</v>
      </c>
    </row>
    <row r="287" spans="1:6" x14ac:dyDescent="0.3">
      <c r="A287" s="13"/>
      <c r="B287" s="19"/>
      <c r="C287" s="28"/>
      <c r="D287" s="32"/>
      <c r="E287" s="5"/>
      <c r="F287" s="35"/>
    </row>
    <row r="288" spans="1:6" x14ac:dyDescent="0.3">
      <c r="A288" s="13"/>
      <c r="B288" s="21" t="s">
        <v>498</v>
      </c>
      <c r="C288" s="28"/>
      <c r="D288" s="28"/>
      <c r="E288" s="5"/>
      <c r="F288" s="35"/>
    </row>
    <row r="289" spans="1:6" x14ac:dyDescent="0.3">
      <c r="A289" s="13"/>
      <c r="B289" s="19"/>
      <c r="C289" s="28"/>
      <c r="D289" s="32"/>
      <c r="E289" s="5"/>
      <c r="F289" s="35"/>
    </row>
    <row r="290" spans="1:6" x14ac:dyDescent="0.3">
      <c r="A290" s="13">
        <v>28</v>
      </c>
      <c r="B290" s="19" t="s">
        <v>116</v>
      </c>
      <c r="C290" s="28" t="s">
        <v>27</v>
      </c>
      <c r="D290" s="32"/>
      <c r="E290" s="5"/>
      <c r="F290" s="35"/>
    </row>
    <row r="291" spans="1:6" x14ac:dyDescent="0.3">
      <c r="A291" s="13"/>
      <c r="B291" s="19"/>
      <c r="C291" s="28"/>
      <c r="D291" s="32"/>
      <c r="E291" s="5"/>
      <c r="F291" s="35"/>
    </row>
    <row r="292" spans="1:6" x14ac:dyDescent="0.3">
      <c r="A292" s="13">
        <v>29</v>
      </c>
      <c r="B292" s="19" t="s">
        <v>117</v>
      </c>
      <c r="C292" s="28" t="s">
        <v>92</v>
      </c>
      <c r="D292" s="32"/>
      <c r="E292" s="5"/>
      <c r="F292" s="35"/>
    </row>
    <row r="293" spans="1:6" x14ac:dyDescent="0.3">
      <c r="A293" s="13"/>
      <c r="B293" s="19"/>
      <c r="C293" s="28"/>
      <c r="D293" s="32"/>
      <c r="E293" s="5"/>
      <c r="F293" s="35"/>
    </row>
    <row r="294" spans="1:6" ht="43.2" x14ac:dyDescent="0.3">
      <c r="A294" s="13"/>
      <c r="B294" s="19" t="s">
        <v>118</v>
      </c>
      <c r="C294" s="28" t="s">
        <v>27</v>
      </c>
      <c r="D294" s="32"/>
      <c r="E294" s="5"/>
      <c r="F294" s="35"/>
    </row>
    <row r="295" spans="1:6" x14ac:dyDescent="0.3">
      <c r="A295" s="13"/>
      <c r="B295" s="19"/>
      <c r="C295" s="28"/>
      <c r="D295" s="32"/>
      <c r="E295" s="5"/>
      <c r="F295" s="35"/>
    </row>
    <row r="296" spans="1:6" ht="43.2" x14ac:dyDescent="0.3">
      <c r="A296" s="13">
        <v>30</v>
      </c>
      <c r="B296" s="19" t="s">
        <v>546</v>
      </c>
      <c r="C296" s="28" t="s">
        <v>27</v>
      </c>
      <c r="D296" s="32"/>
      <c r="E296" s="5"/>
      <c r="F296" s="35"/>
    </row>
    <row r="297" spans="1:6" x14ac:dyDescent="0.3">
      <c r="A297" s="13"/>
      <c r="B297" s="19"/>
      <c r="C297" s="28"/>
      <c r="D297" s="32"/>
      <c r="E297" s="5"/>
      <c r="F297" s="35"/>
    </row>
    <row r="298" spans="1:6" ht="43.2" x14ac:dyDescent="0.3">
      <c r="A298" s="13"/>
      <c r="B298" s="19" t="s">
        <v>119</v>
      </c>
      <c r="C298" s="28" t="s">
        <v>27</v>
      </c>
      <c r="D298" s="32"/>
      <c r="E298" s="5"/>
      <c r="F298" s="35"/>
    </row>
    <row r="299" spans="1:6" x14ac:dyDescent="0.3">
      <c r="A299" s="13"/>
      <c r="B299" s="19"/>
      <c r="C299" s="28"/>
      <c r="D299" s="32"/>
      <c r="E299" s="5"/>
      <c r="F299" s="35"/>
    </row>
    <row r="300" spans="1:6" ht="72" x14ac:dyDescent="0.3">
      <c r="A300" s="13"/>
      <c r="B300" s="19" t="s">
        <v>120</v>
      </c>
      <c r="C300" s="28" t="s">
        <v>27</v>
      </c>
      <c r="D300" s="32"/>
      <c r="E300" s="5"/>
      <c r="F300" s="35"/>
    </row>
    <row r="301" spans="1:6" x14ac:dyDescent="0.3">
      <c r="A301" s="13"/>
      <c r="B301" s="19"/>
      <c r="C301" s="28"/>
      <c r="D301" s="32"/>
      <c r="E301" s="5"/>
      <c r="F301" s="35"/>
    </row>
    <row r="302" spans="1:6" x14ac:dyDescent="0.3">
      <c r="A302" s="13"/>
      <c r="B302" s="19" t="s">
        <v>38</v>
      </c>
      <c r="C302" s="28" t="s">
        <v>39</v>
      </c>
      <c r="D302" s="32">
        <v>1</v>
      </c>
      <c r="E302" s="5"/>
      <c r="F302" s="35">
        <f>D302*E302</f>
        <v>0</v>
      </c>
    </row>
    <row r="303" spans="1:6" x14ac:dyDescent="0.3">
      <c r="A303" s="13"/>
      <c r="B303" s="19"/>
      <c r="C303" s="28"/>
      <c r="D303" s="32"/>
      <c r="E303" s="5"/>
      <c r="F303" s="35"/>
    </row>
    <row r="304" spans="1:6" x14ac:dyDescent="0.3">
      <c r="A304" s="13">
        <v>31</v>
      </c>
      <c r="B304" s="19" t="s">
        <v>121</v>
      </c>
      <c r="C304" s="28" t="s">
        <v>27</v>
      </c>
      <c r="D304" s="32"/>
      <c r="E304" s="5"/>
      <c r="F304" s="35"/>
    </row>
    <row r="305" spans="1:6" x14ac:dyDescent="0.3">
      <c r="A305" s="13"/>
      <c r="B305" s="19"/>
      <c r="C305" s="28"/>
      <c r="D305" s="32"/>
      <c r="E305" s="5"/>
      <c r="F305" s="35"/>
    </row>
    <row r="306" spans="1:6" ht="28.8" x14ac:dyDescent="0.3">
      <c r="A306" s="13"/>
      <c r="B306" s="19" t="s">
        <v>122</v>
      </c>
      <c r="C306" s="28" t="s">
        <v>27</v>
      </c>
      <c r="D306" s="32"/>
      <c r="E306" s="5"/>
      <c r="F306" s="35"/>
    </row>
    <row r="307" spans="1:6" x14ac:dyDescent="0.3">
      <c r="A307" s="13"/>
      <c r="B307" s="19"/>
      <c r="C307" s="28"/>
      <c r="D307" s="32"/>
      <c r="E307" s="5"/>
      <c r="F307" s="35"/>
    </row>
    <row r="308" spans="1:6" ht="43.2" x14ac:dyDescent="0.3">
      <c r="A308" s="13"/>
      <c r="B308" s="19" t="s">
        <v>123</v>
      </c>
      <c r="C308" s="28" t="s">
        <v>27</v>
      </c>
      <c r="D308" s="32"/>
      <c r="E308" s="5"/>
      <c r="F308" s="35"/>
    </row>
    <row r="309" spans="1:6" x14ac:dyDescent="0.3">
      <c r="A309" s="13"/>
      <c r="B309" s="19"/>
      <c r="C309" s="28"/>
      <c r="D309" s="32"/>
      <c r="E309" s="5"/>
      <c r="F309" s="35"/>
    </row>
    <row r="310" spans="1:6" ht="72" x14ac:dyDescent="0.3">
      <c r="A310" s="13"/>
      <c r="B310" s="19" t="s">
        <v>124</v>
      </c>
      <c r="C310" s="28" t="s">
        <v>27</v>
      </c>
      <c r="D310" s="32"/>
      <c r="E310" s="5"/>
      <c r="F310" s="35"/>
    </row>
    <row r="311" spans="1:6" x14ac:dyDescent="0.3">
      <c r="A311" s="13"/>
      <c r="B311" s="19"/>
      <c r="C311" s="28"/>
      <c r="D311" s="32"/>
      <c r="E311" s="5"/>
      <c r="F311" s="35"/>
    </row>
    <row r="312" spans="1:6" ht="28.8" x14ac:dyDescent="0.3">
      <c r="A312" s="13"/>
      <c r="B312" s="19" t="s">
        <v>125</v>
      </c>
      <c r="C312" s="28" t="s">
        <v>27</v>
      </c>
      <c r="D312" s="32"/>
      <c r="E312" s="5"/>
      <c r="F312" s="35"/>
    </row>
    <row r="313" spans="1:6" x14ac:dyDescent="0.3">
      <c r="A313" s="13"/>
      <c r="B313" s="19"/>
      <c r="C313" s="28"/>
      <c r="D313" s="32"/>
      <c r="E313" s="5"/>
      <c r="F313" s="35"/>
    </row>
    <row r="314" spans="1:6" ht="43.2" x14ac:dyDescent="0.3">
      <c r="A314" s="13"/>
      <c r="B314" s="19" t="s">
        <v>126</v>
      </c>
      <c r="C314" s="28" t="s">
        <v>27</v>
      </c>
      <c r="D314" s="32"/>
      <c r="E314" s="5"/>
      <c r="F314" s="35"/>
    </row>
    <row r="315" spans="1:6" x14ac:dyDescent="0.3">
      <c r="A315" s="13"/>
      <c r="B315" s="19"/>
      <c r="C315" s="28"/>
      <c r="D315" s="32"/>
      <c r="E315" s="5"/>
      <c r="F315" s="35"/>
    </row>
    <row r="316" spans="1:6" ht="43.2" x14ac:dyDescent="0.3">
      <c r="A316" s="13"/>
      <c r="B316" s="19" t="s">
        <v>127</v>
      </c>
      <c r="C316" s="28" t="s">
        <v>27</v>
      </c>
      <c r="D316" s="32"/>
      <c r="E316" s="5"/>
      <c r="F316" s="35"/>
    </row>
    <row r="317" spans="1:6" x14ac:dyDescent="0.3">
      <c r="A317" s="13"/>
      <c r="B317" s="19"/>
      <c r="C317" s="28"/>
      <c r="D317" s="32"/>
      <c r="E317" s="5"/>
      <c r="F317" s="35"/>
    </row>
    <row r="318" spans="1:6" ht="28.8" x14ac:dyDescent="0.3">
      <c r="A318" s="13"/>
      <c r="B318" s="19" t="s">
        <v>128</v>
      </c>
      <c r="C318" s="28" t="s">
        <v>27</v>
      </c>
      <c r="D318" s="32"/>
      <c r="E318" s="5"/>
      <c r="F318" s="35"/>
    </row>
    <row r="319" spans="1:6" x14ac:dyDescent="0.3">
      <c r="A319" s="13"/>
      <c r="B319" s="19"/>
      <c r="C319" s="28"/>
      <c r="D319" s="32"/>
      <c r="E319" s="5"/>
      <c r="F319" s="35"/>
    </row>
    <row r="320" spans="1:6" x14ac:dyDescent="0.3">
      <c r="A320" s="13"/>
      <c r="B320" s="19" t="s">
        <v>38</v>
      </c>
      <c r="C320" s="28" t="s">
        <v>39</v>
      </c>
      <c r="D320" s="32">
        <v>1</v>
      </c>
      <c r="E320" s="5"/>
      <c r="F320" s="35">
        <f>D320*E320</f>
        <v>0</v>
      </c>
    </row>
    <row r="321" spans="1:6" x14ac:dyDescent="0.3">
      <c r="A321" s="13"/>
      <c r="B321" s="19"/>
      <c r="C321" s="28"/>
      <c r="D321" s="32"/>
      <c r="E321" s="5"/>
      <c r="F321" s="35"/>
    </row>
    <row r="322" spans="1:6" ht="28.8" x14ac:dyDescent="0.3">
      <c r="A322" s="13">
        <v>32</v>
      </c>
      <c r="B322" s="19" t="s">
        <v>129</v>
      </c>
      <c r="C322" s="28" t="s">
        <v>39</v>
      </c>
      <c r="D322" s="32">
        <v>1</v>
      </c>
      <c r="E322" s="5"/>
      <c r="F322" s="35">
        <f>D322*E322</f>
        <v>0</v>
      </c>
    </row>
    <row r="323" spans="1:6" x14ac:dyDescent="0.3">
      <c r="A323" s="13"/>
      <c r="B323" s="19"/>
      <c r="C323" s="28"/>
      <c r="D323" s="32"/>
      <c r="E323" s="5"/>
      <c r="F323" s="35"/>
    </row>
    <row r="324" spans="1:6" x14ac:dyDescent="0.3">
      <c r="A324" s="13"/>
      <c r="B324" s="21" t="s">
        <v>499</v>
      </c>
      <c r="C324" s="28"/>
      <c r="D324" s="28"/>
      <c r="E324" s="5"/>
      <c r="F324" s="35"/>
    </row>
    <row r="325" spans="1:6" x14ac:dyDescent="0.3">
      <c r="A325" s="13"/>
      <c r="B325" s="19"/>
      <c r="C325" s="28"/>
      <c r="D325" s="32"/>
      <c r="E325" s="5"/>
      <c r="F325" s="35"/>
    </row>
    <row r="326" spans="1:6" x14ac:dyDescent="0.3">
      <c r="A326" s="13">
        <v>33</v>
      </c>
      <c r="B326" s="19" t="s">
        <v>500</v>
      </c>
      <c r="C326" s="28" t="s">
        <v>27</v>
      </c>
      <c r="D326" s="32"/>
      <c r="E326" s="5"/>
      <c r="F326" s="35"/>
    </row>
    <row r="327" spans="1:6" x14ac:dyDescent="0.3">
      <c r="A327" s="13"/>
      <c r="B327" s="19"/>
      <c r="C327" s="28"/>
      <c r="D327" s="32"/>
      <c r="E327" s="5"/>
      <c r="F327" s="35"/>
    </row>
    <row r="328" spans="1:6" x14ac:dyDescent="0.3">
      <c r="A328" s="13"/>
      <c r="B328" s="19" t="s">
        <v>38</v>
      </c>
      <c r="C328" s="28" t="s">
        <v>39</v>
      </c>
      <c r="D328" s="32">
        <v>1</v>
      </c>
      <c r="E328" s="5"/>
      <c r="F328" s="35">
        <f>D328*E328</f>
        <v>0</v>
      </c>
    </row>
    <row r="329" spans="1:6" x14ac:dyDescent="0.3">
      <c r="A329" s="13"/>
      <c r="B329" s="19"/>
      <c r="C329" s="28"/>
      <c r="D329" s="32"/>
      <c r="E329" s="5"/>
      <c r="F329" s="35"/>
    </row>
    <row r="330" spans="1:6" x14ac:dyDescent="0.3">
      <c r="A330" s="13">
        <v>34</v>
      </c>
      <c r="B330" s="19" t="s">
        <v>130</v>
      </c>
      <c r="C330" s="28" t="s">
        <v>27</v>
      </c>
      <c r="D330" s="32"/>
      <c r="E330" s="5"/>
      <c r="F330" s="35"/>
    </row>
    <row r="331" spans="1:6" x14ac:dyDescent="0.3">
      <c r="A331" s="13"/>
      <c r="B331" s="19"/>
      <c r="C331" s="28"/>
      <c r="D331" s="32"/>
      <c r="E331" s="5"/>
      <c r="F331" s="35"/>
    </row>
    <row r="332" spans="1:6" ht="28.8" x14ac:dyDescent="0.3">
      <c r="A332" s="13"/>
      <c r="B332" s="19" t="s">
        <v>131</v>
      </c>
      <c r="C332" s="28" t="s">
        <v>27</v>
      </c>
      <c r="D332" s="32"/>
      <c r="E332" s="5"/>
      <c r="F332" s="35"/>
    </row>
    <row r="333" spans="1:6" x14ac:dyDescent="0.3">
      <c r="A333" s="13"/>
      <c r="B333" s="19"/>
      <c r="C333" s="28"/>
      <c r="D333" s="32"/>
      <c r="E333" s="5"/>
      <c r="F333" s="35"/>
    </row>
    <row r="334" spans="1:6" ht="28.8" x14ac:dyDescent="0.3">
      <c r="A334" s="13"/>
      <c r="B334" s="19" t="s">
        <v>132</v>
      </c>
      <c r="C334" s="28" t="s">
        <v>27</v>
      </c>
      <c r="D334" s="32"/>
      <c r="E334" s="5"/>
      <c r="F334" s="35"/>
    </row>
    <row r="335" spans="1:6" x14ac:dyDescent="0.3">
      <c r="A335" s="13"/>
      <c r="B335" s="19"/>
      <c r="C335" s="28"/>
      <c r="D335" s="32"/>
      <c r="E335" s="5"/>
      <c r="F335" s="35"/>
    </row>
    <row r="336" spans="1:6" x14ac:dyDescent="0.3">
      <c r="A336" s="13"/>
      <c r="B336" s="19" t="s">
        <v>38</v>
      </c>
      <c r="C336" s="28" t="s">
        <v>39</v>
      </c>
      <c r="D336" s="32">
        <v>1</v>
      </c>
      <c r="E336" s="5"/>
      <c r="F336" s="35">
        <f>D336*E336</f>
        <v>0</v>
      </c>
    </row>
    <row r="337" spans="1:6" x14ac:dyDescent="0.3">
      <c r="A337" s="13"/>
      <c r="B337" s="19"/>
      <c r="C337" s="28"/>
      <c r="D337" s="32"/>
      <c r="E337" s="5"/>
      <c r="F337" s="35"/>
    </row>
    <row r="338" spans="1:6" x14ac:dyDescent="0.3">
      <c r="A338" s="13"/>
      <c r="B338" s="21" t="s">
        <v>501</v>
      </c>
      <c r="C338" s="28"/>
      <c r="D338" s="28"/>
      <c r="E338" s="5"/>
      <c r="F338" s="35"/>
    </row>
    <row r="339" spans="1:6" x14ac:dyDescent="0.3">
      <c r="A339" s="13"/>
      <c r="B339" s="19"/>
      <c r="C339" s="28"/>
      <c r="D339" s="32"/>
      <c r="E339" s="5"/>
      <c r="F339" s="35"/>
    </row>
    <row r="340" spans="1:6" ht="28.8" x14ac:dyDescent="0.3">
      <c r="A340" s="13">
        <v>35</v>
      </c>
      <c r="B340" s="19" t="s">
        <v>133</v>
      </c>
      <c r="C340" s="28" t="s">
        <v>39</v>
      </c>
      <c r="D340" s="32">
        <v>1</v>
      </c>
      <c r="E340" s="5"/>
      <c r="F340" s="35">
        <f>D340*E340</f>
        <v>0</v>
      </c>
    </row>
    <row r="341" spans="1:6" x14ac:dyDescent="0.3">
      <c r="A341" s="13"/>
      <c r="B341" s="19"/>
      <c r="C341" s="28"/>
      <c r="D341" s="32"/>
      <c r="E341" s="5"/>
      <c r="F341" s="35"/>
    </row>
    <row r="342" spans="1:6" x14ac:dyDescent="0.3">
      <c r="A342" s="13">
        <v>36</v>
      </c>
      <c r="B342" s="19" t="s">
        <v>36</v>
      </c>
      <c r="C342" s="28" t="s">
        <v>27</v>
      </c>
      <c r="D342" s="32"/>
      <c r="E342" s="5"/>
      <c r="F342" s="35"/>
    </row>
    <row r="343" spans="1:6" x14ac:dyDescent="0.3">
      <c r="A343" s="13"/>
      <c r="B343" s="19"/>
      <c r="C343" s="28"/>
      <c r="D343" s="32"/>
      <c r="E343" s="5"/>
      <c r="F343" s="35"/>
    </row>
    <row r="344" spans="1:6" ht="43.2" x14ac:dyDescent="0.3">
      <c r="A344" s="13"/>
      <c r="B344" s="19" t="s">
        <v>134</v>
      </c>
      <c r="C344" s="28" t="s">
        <v>39</v>
      </c>
      <c r="D344" s="32">
        <v>1</v>
      </c>
      <c r="E344" s="5"/>
      <c r="F344" s="35">
        <f>D344*E344</f>
        <v>0</v>
      </c>
    </row>
    <row r="345" spans="1:6" x14ac:dyDescent="0.3">
      <c r="A345" s="13"/>
      <c r="B345" s="19"/>
      <c r="C345" s="28"/>
      <c r="D345" s="32"/>
      <c r="E345" s="5"/>
      <c r="F345" s="35"/>
    </row>
    <row r="346" spans="1:6" x14ac:dyDescent="0.3">
      <c r="A346" s="13">
        <v>37</v>
      </c>
      <c r="B346" s="19" t="s">
        <v>135</v>
      </c>
      <c r="C346" s="28" t="s">
        <v>27</v>
      </c>
      <c r="D346" s="32"/>
      <c r="E346" s="5"/>
      <c r="F346" s="35"/>
    </row>
    <row r="347" spans="1:6" x14ac:dyDescent="0.3">
      <c r="A347" s="13"/>
      <c r="B347" s="19"/>
      <c r="C347" s="28"/>
      <c r="D347" s="32"/>
      <c r="E347" s="5"/>
      <c r="F347" s="35"/>
    </row>
    <row r="348" spans="1:6" x14ac:dyDescent="0.3">
      <c r="A348" s="13"/>
      <c r="B348" s="19" t="s">
        <v>136</v>
      </c>
      <c r="C348" s="28" t="s">
        <v>27</v>
      </c>
      <c r="D348" s="32"/>
      <c r="E348" s="5"/>
      <c r="F348" s="35"/>
    </row>
    <row r="349" spans="1:6" x14ac:dyDescent="0.3">
      <c r="A349" s="13"/>
      <c r="B349" s="19"/>
      <c r="C349" s="28"/>
      <c r="D349" s="32"/>
      <c r="E349" s="5"/>
      <c r="F349" s="35"/>
    </row>
    <row r="350" spans="1:6" ht="28.8" x14ac:dyDescent="0.3">
      <c r="A350" s="13"/>
      <c r="B350" s="19" t="s">
        <v>137</v>
      </c>
      <c r="C350" s="28" t="s">
        <v>27</v>
      </c>
      <c r="D350" s="32"/>
      <c r="E350" s="5"/>
      <c r="F350" s="35"/>
    </row>
    <row r="351" spans="1:6" x14ac:dyDescent="0.3">
      <c r="A351" s="13"/>
      <c r="B351" s="19"/>
      <c r="C351" s="28"/>
      <c r="D351" s="32"/>
      <c r="E351" s="5"/>
      <c r="F351" s="35"/>
    </row>
    <row r="352" spans="1:6" x14ac:dyDescent="0.3">
      <c r="A352" s="13"/>
      <c r="B352" s="19" t="s">
        <v>38</v>
      </c>
      <c r="C352" s="28" t="s">
        <v>39</v>
      </c>
      <c r="D352" s="32">
        <v>1</v>
      </c>
      <c r="E352" s="5"/>
      <c r="F352" s="35">
        <f>D352*E352</f>
        <v>0</v>
      </c>
    </row>
    <row r="353" spans="1:6" x14ac:dyDescent="0.3">
      <c r="A353" s="13"/>
      <c r="B353" s="19"/>
      <c r="C353" s="28"/>
      <c r="D353" s="32"/>
      <c r="E353" s="5"/>
      <c r="F353" s="35"/>
    </row>
    <row r="354" spans="1:6" x14ac:dyDescent="0.3">
      <c r="A354" s="13"/>
      <c r="B354" s="20" t="s">
        <v>502</v>
      </c>
      <c r="C354" s="28"/>
      <c r="D354" s="28"/>
      <c r="E354" s="5"/>
      <c r="F354" s="35"/>
    </row>
    <row r="355" spans="1:6" x14ac:dyDescent="0.3">
      <c r="A355" s="13"/>
      <c r="B355" s="19"/>
      <c r="C355" s="28"/>
      <c r="D355" s="32"/>
      <c r="E355" s="5"/>
      <c r="F355" s="35"/>
    </row>
    <row r="356" spans="1:6" x14ac:dyDescent="0.3">
      <c r="A356" s="13"/>
      <c r="B356" s="21" t="s">
        <v>503</v>
      </c>
      <c r="C356" s="28"/>
      <c r="D356" s="28"/>
      <c r="E356" s="5"/>
      <c r="F356" s="35"/>
    </row>
    <row r="357" spans="1:6" x14ac:dyDescent="0.3">
      <c r="A357" s="13"/>
      <c r="B357" s="19"/>
      <c r="C357" s="28"/>
      <c r="D357" s="32"/>
      <c r="E357" s="5"/>
      <c r="F357" s="35"/>
    </row>
    <row r="358" spans="1:6" x14ac:dyDescent="0.3">
      <c r="A358" s="13">
        <v>38</v>
      </c>
      <c r="B358" s="19" t="s">
        <v>138</v>
      </c>
      <c r="C358" s="28" t="s">
        <v>39</v>
      </c>
      <c r="D358" s="32">
        <v>1</v>
      </c>
      <c r="E358" s="5"/>
      <c r="F358" s="35">
        <f>D358*E358</f>
        <v>0</v>
      </c>
    </row>
    <row r="359" spans="1:6" x14ac:dyDescent="0.3">
      <c r="A359" s="13"/>
      <c r="B359" s="19"/>
      <c r="C359" s="28"/>
      <c r="D359" s="32"/>
      <c r="E359" s="5"/>
      <c r="F359" s="35"/>
    </row>
    <row r="360" spans="1:6" x14ac:dyDescent="0.3">
      <c r="A360" s="13">
        <v>39</v>
      </c>
      <c r="B360" s="19" t="s">
        <v>139</v>
      </c>
      <c r="C360" s="28" t="s">
        <v>39</v>
      </c>
      <c r="D360" s="32">
        <v>1</v>
      </c>
      <c r="E360" s="5"/>
      <c r="F360" s="35">
        <f>D360*E360</f>
        <v>0</v>
      </c>
    </row>
    <row r="361" spans="1:6" x14ac:dyDescent="0.3">
      <c r="A361" s="13"/>
      <c r="B361" s="19"/>
      <c r="C361" s="28"/>
      <c r="D361" s="32"/>
      <c r="E361" s="5"/>
      <c r="F361" s="35"/>
    </row>
    <row r="362" spans="1:6" x14ac:dyDescent="0.3">
      <c r="A362" s="13"/>
      <c r="B362" s="21" t="s">
        <v>504</v>
      </c>
      <c r="C362" s="28"/>
      <c r="D362" s="28"/>
      <c r="E362" s="5"/>
      <c r="F362" s="35"/>
    </row>
    <row r="363" spans="1:6" x14ac:dyDescent="0.3">
      <c r="A363" s="13"/>
      <c r="B363" s="19"/>
      <c r="C363" s="28"/>
      <c r="D363" s="32"/>
      <c r="E363" s="5"/>
      <c r="F363" s="35"/>
    </row>
    <row r="364" spans="1:6" ht="28.8" x14ac:dyDescent="0.3">
      <c r="A364" s="13">
        <v>40</v>
      </c>
      <c r="B364" s="19" t="s">
        <v>140</v>
      </c>
      <c r="C364" s="28" t="s">
        <v>39</v>
      </c>
      <c r="D364" s="32">
        <v>1</v>
      </c>
      <c r="E364" s="5"/>
      <c r="F364" s="35">
        <f>D364*E364</f>
        <v>0</v>
      </c>
    </row>
    <row r="365" spans="1:6" x14ac:dyDescent="0.3">
      <c r="A365" s="13"/>
      <c r="B365" s="19"/>
      <c r="C365" s="28"/>
      <c r="D365" s="32"/>
      <c r="E365" s="5"/>
      <c r="F365" s="35"/>
    </row>
    <row r="366" spans="1:6" x14ac:dyDescent="0.3">
      <c r="A366" s="13">
        <v>41</v>
      </c>
      <c r="B366" s="19" t="s">
        <v>141</v>
      </c>
      <c r="C366" s="28" t="s">
        <v>27</v>
      </c>
      <c r="D366" s="32"/>
      <c r="E366" s="5"/>
      <c r="F366" s="35"/>
    </row>
    <row r="367" spans="1:6" x14ac:dyDescent="0.3">
      <c r="A367" s="13"/>
      <c r="B367" s="19"/>
      <c r="C367" s="28"/>
      <c r="D367" s="32"/>
      <c r="E367" s="5"/>
      <c r="F367" s="35"/>
    </row>
    <row r="368" spans="1:6" ht="28.8" x14ac:dyDescent="0.3">
      <c r="A368" s="13"/>
      <c r="B368" s="19" t="s">
        <v>142</v>
      </c>
      <c r="C368" s="28" t="s">
        <v>39</v>
      </c>
      <c r="D368" s="32">
        <v>1</v>
      </c>
      <c r="E368" s="5"/>
      <c r="F368" s="35">
        <f>D368*E368</f>
        <v>0</v>
      </c>
    </row>
    <row r="369" spans="1:6" x14ac:dyDescent="0.3">
      <c r="A369" s="13"/>
      <c r="B369" s="19"/>
      <c r="C369" s="28"/>
      <c r="D369" s="32"/>
      <c r="E369" s="5"/>
      <c r="F369" s="35"/>
    </row>
    <row r="370" spans="1:6" x14ac:dyDescent="0.3">
      <c r="A370" s="13">
        <v>42</v>
      </c>
      <c r="B370" s="19" t="s">
        <v>143</v>
      </c>
      <c r="C370" s="28" t="s">
        <v>27</v>
      </c>
      <c r="D370" s="32"/>
      <c r="E370" s="5"/>
      <c r="F370" s="35"/>
    </row>
    <row r="371" spans="1:6" x14ac:dyDescent="0.3">
      <c r="A371" s="13"/>
      <c r="B371" s="19"/>
      <c r="C371" s="28"/>
      <c r="D371" s="32"/>
      <c r="E371" s="5"/>
      <c r="F371" s="35"/>
    </row>
    <row r="372" spans="1:6" x14ac:dyDescent="0.3">
      <c r="A372" s="13"/>
      <c r="B372" s="19" t="s">
        <v>38</v>
      </c>
      <c r="C372" s="28" t="s">
        <v>39</v>
      </c>
      <c r="D372" s="32">
        <v>1</v>
      </c>
      <c r="E372" s="5"/>
      <c r="F372" s="35">
        <f>D372*E372</f>
        <v>0</v>
      </c>
    </row>
    <row r="373" spans="1:6" x14ac:dyDescent="0.3">
      <c r="A373" s="13"/>
      <c r="B373" s="19"/>
      <c r="C373" s="28"/>
      <c r="D373" s="32"/>
      <c r="E373" s="5"/>
      <c r="F373" s="35"/>
    </row>
    <row r="374" spans="1:6" ht="28.8" x14ac:dyDescent="0.3">
      <c r="A374" s="13">
        <v>43</v>
      </c>
      <c r="B374" s="19" t="s">
        <v>144</v>
      </c>
      <c r="C374" s="28" t="s">
        <v>39</v>
      </c>
      <c r="D374" s="32">
        <v>1</v>
      </c>
      <c r="E374" s="5"/>
      <c r="F374" s="35">
        <f>D374*E374</f>
        <v>0</v>
      </c>
    </row>
    <row r="375" spans="1:6" x14ac:dyDescent="0.3">
      <c r="A375" s="13"/>
      <c r="B375" s="19"/>
      <c r="C375" s="28"/>
      <c r="D375" s="32"/>
      <c r="E375" s="5"/>
      <c r="F375" s="35"/>
    </row>
    <row r="376" spans="1:6" x14ac:dyDescent="0.3">
      <c r="A376" s="13"/>
      <c r="B376" s="21" t="s">
        <v>505</v>
      </c>
      <c r="C376" s="28"/>
      <c r="D376" s="28"/>
      <c r="E376" s="5"/>
      <c r="F376" s="35"/>
    </row>
    <row r="377" spans="1:6" x14ac:dyDescent="0.3">
      <c r="A377" s="13"/>
      <c r="B377" s="19"/>
      <c r="C377" s="28"/>
      <c r="D377" s="32"/>
      <c r="E377" s="5"/>
      <c r="F377" s="35"/>
    </row>
    <row r="378" spans="1:6" ht="28.8" x14ac:dyDescent="0.3">
      <c r="A378" s="13">
        <v>44</v>
      </c>
      <c r="B378" s="19" t="s">
        <v>145</v>
      </c>
      <c r="C378" s="28" t="s">
        <v>39</v>
      </c>
      <c r="D378" s="32">
        <v>1</v>
      </c>
      <c r="E378" s="5"/>
      <c r="F378" s="35">
        <f>D378*E378</f>
        <v>0</v>
      </c>
    </row>
    <row r="379" spans="1:6" x14ac:dyDescent="0.3">
      <c r="A379" s="13"/>
      <c r="B379" s="19"/>
      <c r="C379" s="28"/>
      <c r="D379" s="32"/>
      <c r="E379" s="5"/>
      <c r="F379" s="35"/>
    </row>
    <row r="380" spans="1:6" ht="28.8" x14ac:dyDescent="0.3">
      <c r="A380" s="13">
        <v>45</v>
      </c>
      <c r="B380" s="19" t="s">
        <v>146</v>
      </c>
      <c r="C380" s="28" t="s">
        <v>39</v>
      </c>
      <c r="D380" s="32">
        <v>1</v>
      </c>
      <c r="E380" s="5"/>
      <c r="F380" s="35">
        <f>D380*E380</f>
        <v>0</v>
      </c>
    </row>
    <row r="381" spans="1:6" x14ac:dyDescent="0.3">
      <c r="A381" s="13"/>
      <c r="B381" s="19"/>
      <c r="C381" s="28"/>
      <c r="D381" s="32"/>
      <c r="E381" s="5"/>
      <c r="F381" s="35"/>
    </row>
    <row r="382" spans="1:6" ht="28.8" x14ac:dyDescent="0.3">
      <c r="A382" s="13">
        <v>46</v>
      </c>
      <c r="B382" s="19" t="s">
        <v>147</v>
      </c>
      <c r="C382" s="28" t="s">
        <v>39</v>
      </c>
      <c r="D382" s="32">
        <v>1</v>
      </c>
      <c r="E382" s="5"/>
      <c r="F382" s="35">
        <f>D382*E382</f>
        <v>0</v>
      </c>
    </row>
    <row r="383" spans="1:6" x14ac:dyDescent="0.3">
      <c r="A383" s="13"/>
      <c r="B383" s="19"/>
      <c r="C383" s="28"/>
      <c r="D383" s="32"/>
      <c r="E383" s="5"/>
      <c r="F383" s="35"/>
    </row>
    <row r="384" spans="1:6" x14ac:dyDescent="0.3">
      <c r="A384" s="13"/>
      <c r="B384" s="21" t="s">
        <v>506</v>
      </c>
      <c r="C384" s="28"/>
      <c r="D384" s="28"/>
      <c r="E384" s="5"/>
      <c r="F384" s="35"/>
    </row>
    <row r="385" spans="1:6" x14ac:dyDescent="0.3">
      <c r="A385" s="13"/>
      <c r="B385" s="19"/>
      <c r="C385" s="28"/>
      <c r="D385" s="32"/>
      <c r="E385" s="5"/>
      <c r="F385" s="35"/>
    </row>
    <row r="386" spans="1:6" ht="28.8" x14ac:dyDescent="0.3">
      <c r="A386" s="13">
        <v>47</v>
      </c>
      <c r="B386" s="19" t="s">
        <v>148</v>
      </c>
      <c r="C386" s="28" t="s">
        <v>39</v>
      </c>
      <c r="D386" s="32">
        <v>1</v>
      </c>
      <c r="E386" s="5"/>
      <c r="F386" s="35">
        <f>D386*E386</f>
        <v>0</v>
      </c>
    </row>
    <row r="387" spans="1:6" x14ac:dyDescent="0.3">
      <c r="A387" s="13"/>
      <c r="B387" s="19"/>
      <c r="C387" s="28"/>
      <c r="D387" s="32"/>
      <c r="E387" s="5"/>
      <c r="F387" s="35"/>
    </row>
    <row r="388" spans="1:6" ht="28.8" x14ac:dyDescent="0.3">
      <c r="A388" s="13"/>
      <c r="B388" s="19" t="s">
        <v>149</v>
      </c>
      <c r="C388" s="28" t="s">
        <v>27</v>
      </c>
      <c r="D388" s="32"/>
      <c r="E388" s="5"/>
      <c r="F388" s="35"/>
    </row>
    <row r="389" spans="1:6" x14ac:dyDescent="0.3">
      <c r="A389" s="13"/>
      <c r="B389" s="19"/>
      <c r="C389" s="28"/>
      <c r="D389" s="32"/>
      <c r="E389" s="5"/>
      <c r="F389" s="35"/>
    </row>
    <row r="390" spans="1:6" ht="28.8" x14ac:dyDescent="0.3">
      <c r="A390" s="13">
        <v>48</v>
      </c>
      <c r="B390" s="19" t="s">
        <v>507</v>
      </c>
      <c r="C390" s="28" t="s">
        <v>39</v>
      </c>
      <c r="D390" s="32">
        <v>1</v>
      </c>
      <c r="E390" s="5"/>
      <c r="F390" s="35">
        <f>D390*E390</f>
        <v>0</v>
      </c>
    </row>
    <row r="391" spans="1:6" x14ac:dyDescent="0.3">
      <c r="A391" s="13"/>
      <c r="B391" s="19"/>
      <c r="C391" s="28"/>
      <c r="D391" s="32"/>
      <c r="E391" s="5"/>
      <c r="F391" s="35"/>
    </row>
    <row r="392" spans="1:6" ht="28.8" x14ac:dyDescent="0.3">
      <c r="A392" s="13">
        <v>49</v>
      </c>
      <c r="B392" s="19" t="s">
        <v>150</v>
      </c>
      <c r="C392" s="28" t="s">
        <v>39</v>
      </c>
      <c r="D392" s="32">
        <v>1</v>
      </c>
      <c r="E392" s="5"/>
      <c r="F392" s="35">
        <f>D392*E392</f>
        <v>0</v>
      </c>
    </row>
    <row r="393" spans="1:6" x14ac:dyDescent="0.3">
      <c r="A393" s="13"/>
      <c r="B393" s="19"/>
      <c r="C393" s="28"/>
      <c r="D393" s="32"/>
      <c r="E393" s="5"/>
      <c r="F393" s="35"/>
    </row>
    <row r="394" spans="1:6" x14ac:dyDescent="0.3">
      <c r="A394" s="13">
        <v>50</v>
      </c>
      <c r="B394" s="19" t="s">
        <v>151</v>
      </c>
      <c r="C394" s="28" t="s">
        <v>39</v>
      </c>
      <c r="D394" s="32">
        <v>1</v>
      </c>
      <c r="E394" s="5"/>
      <c r="F394" s="35">
        <f>D394*E394</f>
        <v>0</v>
      </c>
    </row>
    <row r="395" spans="1:6" x14ac:dyDescent="0.3">
      <c r="A395" s="13"/>
      <c r="B395" s="19"/>
      <c r="C395" s="28"/>
      <c r="D395" s="32"/>
      <c r="E395" s="5"/>
      <c r="F395" s="35"/>
    </row>
    <row r="396" spans="1:6" ht="28.8" x14ac:dyDescent="0.3">
      <c r="A396" s="13">
        <v>51</v>
      </c>
      <c r="B396" s="19" t="s">
        <v>152</v>
      </c>
      <c r="C396" s="28" t="s">
        <v>39</v>
      </c>
      <c r="D396" s="32">
        <v>1</v>
      </c>
      <c r="E396" s="5"/>
      <c r="F396" s="35">
        <f>D396*E396</f>
        <v>0</v>
      </c>
    </row>
    <row r="397" spans="1:6" x14ac:dyDescent="0.3">
      <c r="A397" s="13"/>
      <c r="B397" s="19"/>
      <c r="C397" s="28"/>
      <c r="D397" s="32"/>
      <c r="E397" s="5"/>
      <c r="F397" s="35"/>
    </row>
    <row r="398" spans="1:6" x14ac:dyDescent="0.3">
      <c r="A398" s="13">
        <v>52</v>
      </c>
      <c r="B398" s="19" t="s">
        <v>153</v>
      </c>
      <c r="C398" s="28" t="s">
        <v>39</v>
      </c>
      <c r="D398" s="32">
        <v>1</v>
      </c>
      <c r="E398" s="5"/>
      <c r="F398" s="35">
        <f>D398*E398</f>
        <v>0</v>
      </c>
    </row>
    <row r="399" spans="1:6" x14ac:dyDescent="0.3">
      <c r="A399" s="13"/>
      <c r="B399" s="19"/>
      <c r="C399" s="28"/>
      <c r="D399" s="32"/>
      <c r="E399" s="5"/>
      <c r="F399" s="35"/>
    </row>
    <row r="400" spans="1:6" x14ac:dyDescent="0.3">
      <c r="A400" s="13"/>
      <c r="B400" s="21" t="s">
        <v>508</v>
      </c>
      <c r="C400" s="28"/>
      <c r="D400" s="28"/>
      <c r="E400" s="5"/>
      <c r="F400" s="35"/>
    </row>
    <row r="401" spans="1:6" x14ac:dyDescent="0.3">
      <c r="A401" s="13"/>
      <c r="B401" s="19"/>
      <c r="C401" s="28"/>
      <c r="D401" s="32"/>
      <c r="E401" s="5"/>
      <c r="F401" s="35"/>
    </row>
    <row r="402" spans="1:6" ht="28.8" x14ac:dyDescent="0.3">
      <c r="A402" s="13">
        <v>53</v>
      </c>
      <c r="B402" s="19" t="s">
        <v>154</v>
      </c>
      <c r="C402" s="28" t="s">
        <v>39</v>
      </c>
      <c r="D402" s="32">
        <v>1</v>
      </c>
      <c r="E402" s="5"/>
      <c r="F402" s="35">
        <f>D402*E402</f>
        <v>0</v>
      </c>
    </row>
    <row r="403" spans="1:6" x14ac:dyDescent="0.3">
      <c r="A403" s="13"/>
      <c r="B403" s="19"/>
      <c r="C403" s="28"/>
      <c r="D403" s="32"/>
      <c r="E403" s="5"/>
      <c r="F403" s="35"/>
    </row>
    <row r="404" spans="1:6" x14ac:dyDescent="0.3">
      <c r="A404" s="13">
        <v>54</v>
      </c>
      <c r="B404" s="19" t="s">
        <v>155</v>
      </c>
      <c r="C404" s="28" t="s">
        <v>39</v>
      </c>
      <c r="D404" s="32">
        <v>1</v>
      </c>
      <c r="E404" s="5"/>
      <c r="F404" s="35">
        <f>D404*E404</f>
        <v>0</v>
      </c>
    </row>
    <row r="405" spans="1:6" x14ac:dyDescent="0.3">
      <c r="A405" s="13"/>
      <c r="B405" s="19"/>
      <c r="C405" s="28"/>
      <c r="D405" s="32"/>
      <c r="E405" s="5"/>
      <c r="F405" s="35"/>
    </row>
    <row r="406" spans="1:6" ht="28.8" x14ac:dyDescent="0.3">
      <c r="A406" s="13">
        <v>55</v>
      </c>
      <c r="B406" s="19" t="s">
        <v>156</v>
      </c>
      <c r="C406" s="28" t="s">
        <v>39</v>
      </c>
      <c r="D406" s="32">
        <v>1</v>
      </c>
      <c r="E406" s="5"/>
      <c r="F406" s="35">
        <f>D406*E406</f>
        <v>0</v>
      </c>
    </row>
    <row r="407" spans="1:6" x14ac:dyDescent="0.3">
      <c r="A407" s="13"/>
      <c r="B407" s="19"/>
      <c r="C407" s="28"/>
      <c r="D407" s="32"/>
      <c r="E407" s="5"/>
      <c r="F407" s="35"/>
    </row>
    <row r="408" spans="1:6" x14ac:dyDescent="0.3">
      <c r="A408" s="13"/>
      <c r="B408" s="21" t="s">
        <v>509</v>
      </c>
      <c r="C408" s="28"/>
      <c r="D408" s="28"/>
      <c r="E408" s="5"/>
      <c r="F408" s="35"/>
    </row>
    <row r="409" spans="1:6" x14ac:dyDescent="0.3">
      <c r="A409" s="13"/>
      <c r="B409" s="19"/>
      <c r="C409" s="28"/>
      <c r="D409" s="32"/>
      <c r="E409" s="5"/>
      <c r="F409" s="35"/>
    </row>
    <row r="410" spans="1:6" ht="28.8" x14ac:dyDescent="0.3">
      <c r="A410" s="13">
        <v>56</v>
      </c>
      <c r="B410" s="19" t="s">
        <v>157</v>
      </c>
      <c r="C410" s="28" t="s">
        <v>39</v>
      </c>
      <c r="D410" s="32">
        <v>1</v>
      </c>
      <c r="E410" s="5"/>
      <c r="F410" s="35">
        <f>D410*E410</f>
        <v>0</v>
      </c>
    </row>
    <row r="411" spans="1:6" x14ac:dyDescent="0.3">
      <c r="A411" s="13"/>
      <c r="B411" s="19"/>
      <c r="C411" s="28"/>
      <c r="D411" s="32"/>
      <c r="E411" s="5"/>
      <c r="F411" s="35"/>
    </row>
    <row r="412" spans="1:6" ht="28.8" x14ac:dyDescent="0.3">
      <c r="A412" s="13">
        <v>57</v>
      </c>
      <c r="B412" s="19" t="s">
        <v>158</v>
      </c>
      <c r="C412" s="28" t="s">
        <v>39</v>
      </c>
      <c r="D412" s="32">
        <v>1</v>
      </c>
      <c r="E412" s="5"/>
      <c r="F412" s="35">
        <f>D412*E412</f>
        <v>0</v>
      </c>
    </row>
    <row r="413" spans="1:6" x14ac:dyDescent="0.3">
      <c r="A413" s="13"/>
      <c r="B413" s="19"/>
      <c r="C413" s="28"/>
      <c r="D413" s="32"/>
      <c r="E413" s="5"/>
      <c r="F413" s="35"/>
    </row>
    <row r="414" spans="1:6" x14ac:dyDescent="0.3">
      <c r="A414" s="13">
        <v>58</v>
      </c>
      <c r="B414" s="19" t="s">
        <v>159</v>
      </c>
      <c r="C414" s="28" t="s">
        <v>39</v>
      </c>
      <c r="D414" s="32">
        <v>1</v>
      </c>
      <c r="E414" s="5"/>
      <c r="F414" s="35">
        <f>D414*E414</f>
        <v>0</v>
      </c>
    </row>
    <row r="415" spans="1:6" x14ac:dyDescent="0.3">
      <c r="A415" s="13"/>
      <c r="B415" s="19"/>
      <c r="C415" s="28"/>
      <c r="D415" s="32"/>
      <c r="E415" s="5"/>
      <c r="F415" s="35"/>
    </row>
    <row r="416" spans="1:6" ht="28.8" x14ac:dyDescent="0.3">
      <c r="A416" s="13">
        <v>59</v>
      </c>
      <c r="B416" s="19" t="s">
        <v>160</v>
      </c>
      <c r="C416" s="28" t="s">
        <v>39</v>
      </c>
      <c r="D416" s="32">
        <v>1</v>
      </c>
      <c r="E416" s="5"/>
      <c r="F416" s="35">
        <f>D416*E416</f>
        <v>0</v>
      </c>
    </row>
    <row r="417" spans="1:6" x14ac:dyDescent="0.3">
      <c r="A417" s="13"/>
      <c r="B417" s="19"/>
      <c r="C417" s="28"/>
      <c r="D417" s="32"/>
      <c r="E417" s="5"/>
      <c r="F417" s="35"/>
    </row>
    <row r="418" spans="1:6" x14ac:dyDescent="0.3">
      <c r="A418" s="13"/>
      <c r="B418" s="21" t="s">
        <v>510</v>
      </c>
      <c r="C418" s="28"/>
      <c r="D418" s="28"/>
      <c r="E418" s="5"/>
      <c r="F418" s="35"/>
    </row>
    <row r="419" spans="1:6" x14ac:dyDescent="0.3">
      <c r="A419" s="13"/>
      <c r="B419" s="19"/>
      <c r="C419" s="28"/>
      <c r="D419" s="32"/>
      <c r="E419" s="5"/>
      <c r="F419" s="35"/>
    </row>
    <row r="420" spans="1:6" x14ac:dyDescent="0.3">
      <c r="A420" s="13">
        <v>60</v>
      </c>
      <c r="B420" s="19" t="s">
        <v>161</v>
      </c>
      <c r="C420" s="28" t="s">
        <v>39</v>
      </c>
      <c r="D420" s="32">
        <v>1</v>
      </c>
      <c r="E420" s="5"/>
      <c r="F420" s="35">
        <f>D420*E420</f>
        <v>0</v>
      </c>
    </row>
    <row r="421" spans="1:6" x14ac:dyDescent="0.3">
      <c r="A421" s="13"/>
      <c r="B421" s="19"/>
      <c r="C421" s="28"/>
      <c r="D421" s="32"/>
      <c r="E421" s="5"/>
      <c r="F421" s="35"/>
    </row>
    <row r="422" spans="1:6" x14ac:dyDescent="0.3">
      <c r="A422" s="13"/>
      <c r="B422" s="21" t="s">
        <v>511</v>
      </c>
      <c r="C422" s="28"/>
      <c r="D422" s="28"/>
      <c r="E422" s="5"/>
      <c r="F422" s="35"/>
    </row>
    <row r="423" spans="1:6" x14ac:dyDescent="0.3">
      <c r="A423" s="13"/>
      <c r="B423" s="19"/>
      <c r="C423" s="28"/>
      <c r="D423" s="32"/>
      <c r="E423" s="5"/>
      <c r="F423" s="35"/>
    </row>
    <row r="424" spans="1:6" x14ac:dyDescent="0.3">
      <c r="A424" s="13">
        <v>61</v>
      </c>
      <c r="B424" s="19" t="s">
        <v>162</v>
      </c>
      <c r="C424" s="28" t="s">
        <v>39</v>
      </c>
      <c r="D424" s="32">
        <v>1</v>
      </c>
      <c r="E424" s="5"/>
      <c r="F424" s="35">
        <f>D424*E424</f>
        <v>0</v>
      </c>
    </row>
    <row r="425" spans="1:6" x14ac:dyDescent="0.3">
      <c r="A425" s="13"/>
      <c r="B425" s="19"/>
      <c r="C425" s="28"/>
      <c r="D425" s="32"/>
      <c r="E425" s="5"/>
      <c r="F425" s="35"/>
    </row>
    <row r="426" spans="1:6" x14ac:dyDescent="0.3">
      <c r="A426" s="13">
        <v>62</v>
      </c>
      <c r="B426" s="19" t="s">
        <v>163</v>
      </c>
      <c r="C426" s="28" t="s">
        <v>39</v>
      </c>
      <c r="D426" s="32">
        <v>1</v>
      </c>
      <c r="E426" s="5"/>
      <c r="F426" s="35">
        <f>D426*E426</f>
        <v>0</v>
      </c>
    </row>
    <row r="427" spans="1:6" x14ac:dyDescent="0.3">
      <c r="A427" s="13"/>
      <c r="B427" s="19"/>
      <c r="C427" s="28"/>
      <c r="D427" s="32"/>
      <c r="E427" s="5"/>
      <c r="F427" s="35"/>
    </row>
    <row r="428" spans="1:6" ht="28.8" x14ac:dyDescent="0.3">
      <c r="A428" s="13">
        <v>63</v>
      </c>
      <c r="B428" s="19" t="s">
        <v>164</v>
      </c>
      <c r="C428" s="28" t="s">
        <v>39</v>
      </c>
      <c r="D428" s="32">
        <v>1</v>
      </c>
      <c r="E428" s="5"/>
      <c r="F428" s="35">
        <f>D428*E428</f>
        <v>0</v>
      </c>
    </row>
    <row r="429" spans="1:6" x14ac:dyDescent="0.3">
      <c r="A429" s="13"/>
      <c r="B429" s="19"/>
      <c r="C429" s="28"/>
      <c r="D429" s="32"/>
      <c r="E429" s="5"/>
      <c r="F429" s="35"/>
    </row>
    <row r="430" spans="1:6" ht="28.8" x14ac:dyDescent="0.3">
      <c r="A430" s="13">
        <v>64</v>
      </c>
      <c r="B430" s="19" t="s">
        <v>165</v>
      </c>
      <c r="C430" s="28" t="s">
        <v>39</v>
      </c>
      <c r="D430" s="32">
        <v>1</v>
      </c>
      <c r="E430" s="5"/>
      <c r="F430" s="35">
        <f>D430*E430</f>
        <v>0</v>
      </c>
    </row>
    <row r="431" spans="1:6" x14ac:dyDescent="0.3">
      <c r="A431" s="13"/>
      <c r="B431" s="19"/>
      <c r="C431" s="28"/>
      <c r="D431" s="32"/>
      <c r="E431" s="5"/>
      <c r="F431" s="35"/>
    </row>
    <row r="432" spans="1:6" x14ac:dyDescent="0.3">
      <c r="A432" s="13"/>
      <c r="B432" s="21" t="s">
        <v>512</v>
      </c>
      <c r="C432" s="28"/>
      <c r="D432" s="28"/>
      <c r="E432" s="5"/>
      <c r="F432" s="35"/>
    </row>
    <row r="433" spans="1:6" x14ac:dyDescent="0.3">
      <c r="A433" s="13"/>
      <c r="B433" s="19"/>
      <c r="C433" s="28"/>
      <c r="D433" s="32"/>
      <c r="E433" s="5"/>
      <c r="F433" s="35"/>
    </row>
    <row r="434" spans="1:6" x14ac:dyDescent="0.3">
      <c r="A434" s="13">
        <v>65</v>
      </c>
      <c r="B434" s="19" t="s">
        <v>166</v>
      </c>
      <c r="C434" s="28" t="s">
        <v>27</v>
      </c>
      <c r="D434" s="32"/>
      <c r="E434" s="5"/>
      <c r="F434" s="35"/>
    </row>
    <row r="435" spans="1:6" x14ac:dyDescent="0.3">
      <c r="A435" s="13"/>
      <c r="B435" s="19"/>
      <c r="C435" s="28"/>
      <c r="D435" s="32"/>
      <c r="E435" s="5"/>
      <c r="F435" s="35"/>
    </row>
    <row r="436" spans="1:6" x14ac:dyDescent="0.3">
      <c r="A436" s="13"/>
      <c r="B436" s="19" t="s">
        <v>38</v>
      </c>
      <c r="C436" s="28" t="s">
        <v>39</v>
      </c>
      <c r="D436" s="32">
        <v>1</v>
      </c>
      <c r="E436" s="5"/>
      <c r="F436" s="35">
        <f>D436*E436</f>
        <v>0</v>
      </c>
    </row>
    <row r="437" spans="1:6" x14ac:dyDescent="0.3">
      <c r="A437" s="13"/>
      <c r="B437" s="19"/>
      <c r="C437" s="28"/>
      <c r="D437" s="32"/>
      <c r="E437" s="5"/>
      <c r="F437" s="35"/>
    </row>
    <row r="438" spans="1:6" x14ac:dyDescent="0.3">
      <c r="A438" s="13"/>
      <c r="B438" s="21" t="s">
        <v>513</v>
      </c>
      <c r="C438" s="28"/>
      <c r="D438" s="28"/>
      <c r="E438" s="5"/>
      <c r="F438" s="35"/>
    </row>
    <row r="439" spans="1:6" x14ac:dyDescent="0.3">
      <c r="A439" s="13"/>
      <c r="B439" s="19"/>
      <c r="C439" s="28"/>
      <c r="D439" s="32"/>
      <c r="E439" s="5"/>
      <c r="F439" s="35"/>
    </row>
    <row r="440" spans="1:6" ht="28.8" x14ac:dyDescent="0.3">
      <c r="A440" s="13">
        <v>66</v>
      </c>
      <c r="B440" s="19" t="s">
        <v>167</v>
      </c>
      <c r="C440" s="28" t="s">
        <v>39</v>
      </c>
      <c r="D440" s="32">
        <v>1</v>
      </c>
      <c r="E440" s="5"/>
      <c r="F440" s="35">
        <f>D440*E440</f>
        <v>0</v>
      </c>
    </row>
    <row r="441" spans="1:6" x14ac:dyDescent="0.3">
      <c r="A441" s="13"/>
      <c r="B441" s="19"/>
      <c r="C441" s="28"/>
      <c r="D441" s="32"/>
      <c r="E441" s="5"/>
      <c r="F441" s="35"/>
    </row>
    <row r="442" spans="1:6" x14ac:dyDescent="0.3">
      <c r="A442" s="13">
        <v>67</v>
      </c>
      <c r="B442" s="19" t="s">
        <v>168</v>
      </c>
      <c r="C442" s="28" t="s">
        <v>27</v>
      </c>
      <c r="D442" s="32"/>
      <c r="E442" s="5"/>
      <c r="F442" s="35"/>
    </row>
    <row r="443" spans="1:6" x14ac:dyDescent="0.3">
      <c r="A443" s="13"/>
      <c r="B443" s="19"/>
      <c r="C443" s="28"/>
      <c r="D443" s="32"/>
      <c r="E443" s="5"/>
      <c r="F443" s="35"/>
    </row>
    <row r="444" spans="1:6" x14ac:dyDescent="0.3">
      <c r="A444" s="13"/>
      <c r="B444" s="19" t="s">
        <v>38</v>
      </c>
      <c r="C444" s="28" t="s">
        <v>39</v>
      </c>
      <c r="D444" s="32">
        <v>1</v>
      </c>
      <c r="E444" s="5"/>
      <c r="F444" s="35">
        <f>D444*E444</f>
        <v>0</v>
      </c>
    </row>
    <row r="445" spans="1:6" x14ac:dyDescent="0.3">
      <c r="A445" s="13"/>
      <c r="B445" s="19"/>
      <c r="C445" s="28"/>
      <c r="D445" s="32"/>
      <c r="E445" s="5"/>
      <c r="F445" s="35"/>
    </row>
    <row r="446" spans="1:6" x14ac:dyDescent="0.3">
      <c r="A446" s="13"/>
      <c r="B446" s="21" t="s">
        <v>514</v>
      </c>
      <c r="C446" s="28"/>
      <c r="D446" s="28"/>
      <c r="E446" s="5"/>
      <c r="F446" s="35"/>
    </row>
    <row r="447" spans="1:6" x14ac:dyDescent="0.3">
      <c r="A447" s="13"/>
      <c r="B447" s="19"/>
      <c r="C447" s="28"/>
      <c r="D447" s="32"/>
      <c r="E447" s="5"/>
      <c r="F447" s="35"/>
    </row>
    <row r="448" spans="1:6" ht="28.8" x14ac:dyDescent="0.3">
      <c r="A448" s="13">
        <v>68</v>
      </c>
      <c r="B448" s="19" t="s">
        <v>169</v>
      </c>
      <c r="C448" s="28" t="s">
        <v>39</v>
      </c>
      <c r="D448" s="32">
        <v>1</v>
      </c>
      <c r="E448" s="5"/>
      <c r="F448" s="35">
        <f>D448*E448</f>
        <v>0</v>
      </c>
    </row>
    <row r="449" spans="1:6" x14ac:dyDescent="0.3">
      <c r="A449" s="13"/>
      <c r="B449" s="19"/>
      <c r="C449" s="28"/>
      <c r="D449" s="32"/>
      <c r="E449" s="5"/>
      <c r="F449" s="35"/>
    </row>
    <row r="450" spans="1:6" ht="28.8" x14ac:dyDescent="0.3">
      <c r="A450" s="13">
        <v>69</v>
      </c>
      <c r="B450" s="19" t="s">
        <v>170</v>
      </c>
      <c r="C450" s="28" t="s">
        <v>39</v>
      </c>
      <c r="D450" s="32">
        <v>1</v>
      </c>
      <c r="E450" s="5"/>
      <c r="F450" s="35">
        <f>D450*E450</f>
        <v>0</v>
      </c>
    </row>
    <row r="451" spans="1:6" x14ac:dyDescent="0.3">
      <c r="A451" s="13"/>
      <c r="B451" s="19"/>
      <c r="C451" s="28"/>
      <c r="D451" s="32"/>
      <c r="E451" s="5"/>
      <c r="F451" s="35"/>
    </row>
    <row r="452" spans="1:6" ht="28.8" x14ac:dyDescent="0.3">
      <c r="A452" s="13">
        <v>70</v>
      </c>
      <c r="B452" s="19" t="s">
        <v>171</v>
      </c>
      <c r="C452" s="28" t="s">
        <v>39</v>
      </c>
      <c r="D452" s="32">
        <v>1</v>
      </c>
      <c r="E452" s="5"/>
      <c r="F452" s="35">
        <f>D452*E452</f>
        <v>0</v>
      </c>
    </row>
    <row r="453" spans="1:6" x14ac:dyDescent="0.3">
      <c r="A453" s="13"/>
      <c r="B453" s="19"/>
      <c r="C453" s="28"/>
      <c r="D453" s="32"/>
      <c r="E453" s="5"/>
      <c r="F453" s="35"/>
    </row>
    <row r="454" spans="1:6" ht="28.8" x14ac:dyDescent="0.3">
      <c r="A454" s="13">
        <v>71</v>
      </c>
      <c r="B454" s="19" t="s">
        <v>172</v>
      </c>
      <c r="C454" s="28" t="s">
        <v>39</v>
      </c>
      <c r="D454" s="32">
        <v>1</v>
      </c>
      <c r="E454" s="5"/>
      <c r="F454" s="35">
        <f>D454*E454</f>
        <v>0</v>
      </c>
    </row>
    <row r="455" spans="1:6" x14ac:dyDescent="0.3">
      <c r="A455" s="13"/>
      <c r="B455" s="19"/>
      <c r="C455" s="28"/>
      <c r="D455" s="32"/>
      <c r="E455" s="5"/>
      <c r="F455" s="35"/>
    </row>
    <row r="456" spans="1:6" x14ac:dyDescent="0.3">
      <c r="A456" s="13">
        <v>72</v>
      </c>
      <c r="B456" s="19" t="s">
        <v>173</v>
      </c>
      <c r="C456" s="28" t="s">
        <v>27</v>
      </c>
      <c r="D456" s="32"/>
      <c r="E456" s="5"/>
      <c r="F456" s="35"/>
    </row>
    <row r="457" spans="1:6" x14ac:dyDescent="0.3">
      <c r="A457" s="13"/>
      <c r="B457" s="19"/>
      <c r="C457" s="28"/>
      <c r="D457" s="32"/>
      <c r="E457" s="5"/>
      <c r="F457" s="35"/>
    </row>
    <row r="458" spans="1:6" ht="86.4" x14ac:dyDescent="0.3">
      <c r="A458" s="13"/>
      <c r="B458" s="19" t="s">
        <v>174</v>
      </c>
      <c r="C458" s="28" t="s">
        <v>39</v>
      </c>
      <c r="D458" s="32">
        <v>1</v>
      </c>
      <c r="E458" s="5"/>
      <c r="F458" s="35">
        <f>D458*E458</f>
        <v>0</v>
      </c>
    </row>
    <row r="459" spans="1:6" x14ac:dyDescent="0.3">
      <c r="A459" s="13"/>
      <c r="B459" s="19"/>
      <c r="C459" s="28"/>
      <c r="D459" s="32"/>
      <c r="E459" s="5"/>
      <c r="F459" s="35"/>
    </row>
    <row r="460" spans="1:6" x14ac:dyDescent="0.3">
      <c r="A460" s="13">
        <v>73</v>
      </c>
      <c r="B460" s="19" t="s">
        <v>175</v>
      </c>
      <c r="C460" s="28" t="s">
        <v>27</v>
      </c>
      <c r="D460" s="32"/>
      <c r="E460" s="5"/>
      <c r="F460" s="35"/>
    </row>
    <row r="461" spans="1:6" x14ac:dyDescent="0.3">
      <c r="A461" s="13"/>
      <c r="B461" s="19"/>
      <c r="C461" s="28"/>
      <c r="D461" s="32"/>
      <c r="E461" s="5"/>
      <c r="F461" s="35"/>
    </row>
    <row r="462" spans="1:6" ht="57.6" x14ac:dyDescent="0.3">
      <c r="A462" s="13"/>
      <c r="B462" s="19" t="s">
        <v>176</v>
      </c>
      <c r="C462" s="28" t="s">
        <v>27</v>
      </c>
      <c r="D462" s="32"/>
      <c r="E462" s="5"/>
      <c r="F462" s="35"/>
    </row>
    <row r="463" spans="1:6" x14ac:dyDescent="0.3">
      <c r="A463" s="13"/>
      <c r="B463" s="19"/>
      <c r="C463" s="28"/>
      <c r="D463" s="32"/>
      <c r="E463" s="5"/>
      <c r="F463" s="35"/>
    </row>
    <row r="464" spans="1:6" ht="43.2" x14ac:dyDescent="0.3">
      <c r="A464" s="13"/>
      <c r="B464" s="19" t="s">
        <v>177</v>
      </c>
      <c r="C464" s="28" t="s">
        <v>27</v>
      </c>
      <c r="D464" s="32"/>
      <c r="E464" s="5"/>
      <c r="F464" s="35"/>
    </row>
    <row r="465" spans="1:6" x14ac:dyDescent="0.3">
      <c r="A465" s="13"/>
      <c r="B465" s="19"/>
      <c r="C465" s="28"/>
      <c r="D465" s="32"/>
      <c r="E465" s="5"/>
      <c r="F465" s="35"/>
    </row>
    <row r="466" spans="1:6" ht="28.8" x14ac:dyDescent="0.3">
      <c r="A466" s="13"/>
      <c r="B466" s="19" t="s">
        <v>515</v>
      </c>
      <c r="C466" s="28" t="s">
        <v>27</v>
      </c>
      <c r="D466" s="32"/>
      <c r="E466" s="5"/>
      <c r="F466" s="35"/>
    </row>
    <row r="467" spans="1:6" x14ac:dyDescent="0.3">
      <c r="A467" s="13"/>
      <c r="B467" s="19"/>
      <c r="C467" s="28"/>
      <c r="D467" s="32"/>
      <c r="E467" s="5"/>
      <c r="F467" s="35"/>
    </row>
    <row r="468" spans="1:6" ht="57.6" x14ac:dyDescent="0.3">
      <c r="A468" s="13">
        <v>74</v>
      </c>
      <c r="B468" s="19" t="s">
        <v>178</v>
      </c>
      <c r="C468" s="28" t="s">
        <v>92</v>
      </c>
      <c r="D468" s="32"/>
      <c r="E468" s="5"/>
      <c r="F468" s="35"/>
    </row>
    <row r="469" spans="1:6" x14ac:dyDescent="0.3">
      <c r="A469" s="13"/>
      <c r="B469" s="19"/>
      <c r="C469" s="28"/>
      <c r="D469" s="32"/>
      <c r="E469" s="5"/>
      <c r="F469" s="35"/>
    </row>
    <row r="470" spans="1:6" ht="28.8" x14ac:dyDescent="0.3">
      <c r="A470" s="13">
        <v>75</v>
      </c>
      <c r="B470" s="19" t="s">
        <v>179</v>
      </c>
      <c r="C470" s="28" t="s">
        <v>39</v>
      </c>
      <c r="D470" s="32">
        <v>1</v>
      </c>
      <c r="E470" s="5"/>
      <c r="F470" s="35">
        <f>D470*E470</f>
        <v>0</v>
      </c>
    </row>
    <row r="471" spans="1:6" x14ac:dyDescent="0.3">
      <c r="A471" s="13"/>
      <c r="B471" s="19"/>
      <c r="C471" s="28"/>
      <c r="D471" s="32"/>
      <c r="E471" s="5"/>
      <c r="F471" s="35"/>
    </row>
    <row r="472" spans="1:6" x14ac:dyDescent="0.3">
      <c r="A472" s="13">
        <v>76</v>
      </c>
      <c r="B472" s="19" t="s">
        <v>180</v>
      </c>
      <c r="C472" s="28" t="s">
        <v>39</v>
      </c>
      <c r="D472" s="32">
        <v>1</v>
      </c>
      <c r="E472" s="5"/>
      <c r="F472" s="35">
        <f>D472*E472</f>
        <v>0</v>
      </c>
    </row>
    <row r="473" spans="1:6" x14ac:dyDescent="0.3">
      <c r="A473" s="13"/>
      <c r="B473" s="19"/>
      <c r="C473" s="28"/>
      <c r="D473" s="32"/>
      <c r="E473" s="5"/>
      <c r="F473" s="35"/>
    </row>
    <row r="474" spans="1:6" x14ac:dyDescent="0.3">
      <c r="A474" s="13">
        <v>77</v>
      </c>
      <c r="B474" s="19" t="s">
        <v>181</v>
      </c>
      <c r="C474" s="28" t="s">
        <v>39</v>
      </c>
      <c r="D474" s="32">
        <v>1</v>
      </c>
      <c r="E474" s="5"/>
      <c r="F474" s="35">
        <f>D474*E474</f>
        <v>0</v>
      </c>
    </row>
    <row r="475" spans="1:6" x14ac:dyDescent="0.3">
      <c r="A475" s="13"/>
      <c r="B475" s="19"/>
      <c r="C475" s="28"/>
      <c r="D475" s="32"/>
      <c r="E475" s="5"/>
      <c r="F475" s="35"/>
    </row>
    <row r="476" spans="1:6" ht="28.8" x14ac:dyDescent="0.3">
      <c r="A476" s="13">
        <v>78</v>
      </c>
      <c r="B476" s="19" t="s">
        <v>182</v>
      </c>
      <c r="C476" s="28" t="s">
        <v>39</v>
      </c>
      <c r="D476" s="32">
        <v>1</v>
      </c>
      <c r="E476" s="5"/>
      <c r="F476" s="35">
        <f>D476*E476</f>
        <v>0</v>
      </c>
    </row>
    <row r="477" spans="1:6" x14ac:dyDescent="0.3">
      <c r="A477" s="13"/>
      <c r="B477" s="19"/>
      <c r="C477" s="28"/>
      <c r="D477" s="32"/>
      <c r="E477" s="5"/>
      <c r="F477" s="35"/>
    </row>
    <row r="478" spans="1:6" x14ac:dyDescent="0.3">
      <c r="A478" s="13">
        <v>79</v>
      </c>
      <c r="B478" s="19" t="s">
        <v>183</v>
      </c>
      <c r="C478" s="28" t="s">
        <v>39</v>
      </c>
      <c r="D478" s="32">
        <v>1</v>
      </c>
      <c r="E478" s="5"/>
      <c r="F478" s="35">
        <f>D478*E478</f>
        <v>0</v>
      </c>
    </row>
    <row r="479" spans="1:6" x14ac:dyDescent="0.3">
      <c r="A479" s="13"/>
      <c r="B479" s="19"/>
      <c r="C479" s="28"/>
      <c r="D479" s="32"/>
      <c r="E479" s="5"/>
      <c r="F479" s="35"/>
    </row>
    <row r="480" spans="1:6" x14ac:dyDescent="0.3">
      <c r="A480" s="13"/>
      <c r="B480" s="20" t="s">
        <v>184</v>
      </c>
      <c r="C480" s="28"/>
      <c r="D480" s="28"/>
      <c r="E480" s="5"/>
      <c r="F480" s="35"/>
    </row>
    <row r="481" spans="1:6" x14ac:dyDescent="0.3">
      <c r="A481" s="13"/>
      <c r="B481" s="19"/>
      <c r="C481" s="28"/>
      <c r="D481" s="32"/>
      <c r="E481" s="5"/>
      <c r="F481" s="35"/>
    </row>
    <row r="482" spans="1:6" ht="57.6" x14ac:dyDescent="0.3">
      <c r="A482" s="13">
        <v>80</v>
      </c>
      <c r="B482" s="19" t="s">
        <v>185</v>
      </c>
      <c r="C482" s="28" t="s">
        <v>27</v>
      </c>
      <c r="D482" s="32"/>
      <c r="E482" s="5"/>
      <c r="F482" s="35"/>
    </row>
    <row r="483" spans="1:6" x14ac:dyDescent="0.3">
      <c r="A483" s="13"/>
      <c r="B483" s="19"/>
      <c r="C483" s="28"/>
      <c r="D483" s="32"/>
      <c r="E483" s="5"/>
      <c r="F483" s="35"/>
    </row>
    <row r="484" spans="1:6" ht="57.6" x14ac:dyDescent="0.3">
      <c r="A484" s="13"/>
      <c r="B484" s="19" t="s">
        <v>186</v>
      </c>
      <c r="C484" s="28" t="s">
        <v>27</v>
      </c>
      <c r="D484" s="32"/>
      <c r="E484" s="5"/>
      <c r="F484" s="35"/>
    </row>
    <row r="485" spans="1:6" x14ac:dyDescent="0.3">
      <c r="A485" s="13"/>
      <c r="B485" s="19"/>
      <c r="C485" s="28"/>
      <c r="D485" s="32"/>
      <c r="E485" s="5"/>
      <c r="F485" s="35"/>
    </row>
    <row r="486" spans="1:6" ht="43.2" x14ac:dyDescent="0.3">
      <c r="A486" s="13"/>
      <c r="B486" s="19" t="s">
        <v>187</v>
      </c>
      <c r="C486" s="28" t="s">
        <v>39</v>
      </c>
      <c r="D486" s="32">
        <v>1</v>
      </c>
      <c r="E486" s="5"/>
      <c r="F486" s="35">
        <f>D486*E486</f>
        <v>0</v>
      </c>
    </row>
    <row r="487" spans="1:6" x14ac:dyDescent="0.3">
      <c r="A487" s="13"/>
      <c r="B487" s="19"/>
      <c r="C487" s="28"/>
      <c r="D487" s="32"/>
      <c r="E487" s="5"/>
      <c r="F487" s="35"/>
    </row>
    <row r="488" spans="1:6" ht="57.6" x14ac:dyDescent="0.3">
      <c r="A488" s="13">
        <v>81</v>
      </c>
      <c r="B488" s="19" t="s">
        <v>188</v>
      </c>
      <c r="C488" s="28" t="s">
        <v>39</v>
      </c>
      <c r="D488" s="32">
        <v>1</v>
      </c>
      <c r="E488" s="5"/>
      <c r="F488" s="35">
        <f>D488*E488</f>
        <v>0</v>
      </c>
    </row>
    <row r="489" spans="1:6" x14ac:dyDescent="0.3">
      <c r="A489" s="13"/>
      <c r="B489" s="19"/>
      <c r="C489" s="28"/>
      <c r="D489" s="32"/>
      <c r="E489" s="5"/>
      <c r="F489" s="35"/>
    </row>
    <row r="490" spans="1:6" ht="72" x14ac:dyDescent="0.3">
      <c r="A490" s="13">
        <v>82</v>
      </c>
      <c r="B490" s="19" t="s">
        <v>189</v>
      </c>
      <c r="C490" s="28" t="s">
        <v>39</v>
      </c>
      <c r="D490" s="32">
        <v>1</v>
      </c>
      <c r="E490" s="5"/>
      <c r="F490" s="35">
        <f>D490*E490</f>
        <v>0</v>
      </c>
    </row>
    <row r="491" spans="1:6" x14ac:dyDescent="0.3">
      <c r="A491" s="13"/>
      <c r="B491" s="19"/>
      <c r="C491" s="28"/>
      <c r="D491" s="32"/>
      <c r="E491" s="5"/>
      <c r="F491" s="35"/>
    </row>
    <row r="492" spans="1:6" ht="100.8" x14ac:dyDescent="0.3">
      <c r="A492" s="13">
        <v>83</v>
      </c>
      <c r="B492" s="19" t="s">
        <v>190</v>
      </c>
      <c r="C492" s="28" t="s">
        <v>39</v>
      </c>
      <c r="D492" s="32">
        <v>1</v>
      </c>
      <c r="E492" s="5"/>
      <c r="F492" s="35">
        <f>D492*E492</f>
        <v>0</v>
      </c>
    </row>
    <row r="493" spans="1:6" x14ac:dyDescent="0.3">
      <c r="A493" s="13"/>
      <c r="B493" s="19"/>
      <c r="C493" s="28"/>
      <c r="D493" s="32"/>
      <c r="E493" s="5"/>
      <c r="F493" s="35"/>
    </row>
    <row r="494" spans="1:6" ht="89.4" customHeight="1" x14ac:dyDescent="0.3">
      <c r="A494" s="13">
        <v>84</v>
      </c>
      <c r="B494" s="19" t="s">
        <v>191</v>
      </c>
      <c r="C494" s="28" t="s">
        <v>92</v>
      </c>
      <c r="D494" s="32"/>
      <c r="E494" s="5"/>
      <c r="F494" s="35"/>
    </row>
    <row r="495" spans="1:6" x14ac:dyDescent="0.3">
      <c r="A495" s="13"/>
      <c r="B495" s="19"/>
      <c r="C495" s="28"/>
      <c r="D495" s="32"/>
      <c r="E495" s="5"/>
      <c r="F495" s="35"/>
    </row>
    <row r="496" spans="1:6" ht="57.6" x14ac:dyDescent="0.3">
      <c r="A496" s="13">
        <v>85</v>
      </c>
      <c r="B496" s="19" t="s">
        <v>192</v>
      </c>
      <c r="C496" s="28" t="s">
        <v>92</v>
      </c>
      <c r="D496" s="32"/>
      <c r="E496" s="5"/>
      <c r="F496" s="35"/>
    </row>
    <row r="497" spans="1:6" x14ac:dyDescent="0.3">
      <c r="A497" s="13"/>
      <c r="B497" s="19"/>
      <c r="C497" s="28"/>
      <c r="D497" s="32"/>
      <c r="E497" s="5"/>
      <c r="F497" s="35"/>
    </row>
    <row r="498" spans="1:6" x14ac:dyDescent="0.3">
      <c r="A498" s="13">
        <v>86</v>
      </c>
      <c r="B498" s="19" t="s">
        <v>193</v>
      </c>
      <c r="C498" s="28" t="s">
        <v>27</v>
      </c>
      <c r="D498" s="32"/>
      <c r="E498" s="5"/>
      <c r="F498" s="35"/>
    </row>
    <row r="499" spans="1:6" x14ac:dyDescent="0.3">
      <c r="A499" s="13"/>
      <c r="B499" s="19"/>
      <c r="C499" s="28"/>
      <c r="D499" s="32"/>
      <c r="E499" s="5"/>
      <c r="F499" s="35"/>
    </row>
    <row r="500" spans="1:6" ht="100.8" x14ac:dyDescent="0.3">
      <c r="A500" s="13"/>
      <c r="B500" s="19" t="s">
        <v>516</v>
      </c>
      <c r="C500" s="28" t="s">
        <v>27</v>
      </c>
      <c r="D500" s="32"/>
      <c r="E500" s="5"/>
      <c r="F500" s="35"/>
    </row>
    <row r="501" spans="1:6" x14ac:dyDescent="0.3">
      <c r="A501" s="13"/>
      <c r="B501" s="19"/>
      <c r="C501" s="28"/>
      <c r="D501" s="32"/>
      <c r="E501" s="5"/>
      <c r="F501" s="35"/>
    </row>
    <row r="502" spans="1:6" ht="201.6" x14ac:dyDescent="0.3">
      <c r="A502" s="13"/>
      <c r="B502" s="19" t="s">
        <v>194</v>
      </c>
      <c r="C502" s="28" t="s">
        <v>27</v>
      </c>
      <c r="D502" s="32"/>
      <c r="E502" s="5"/>
      <c r="F502" s="35"/>
    </row>
    <row r="503" spans="1:6" x14ac:dyDescent="0.3">
      <c r="A503" s="13"/>
      <c r="B503" s="19"/>
      <c r="C503" s="28"/>
      <c r="D503" s="32"/>
      <c r="E503" s="5"/>
      <c r="F503" s="35"/>
    </row>
    <row r="504" spans="1:6" x14ac:dyDescent="0.3">
      <c r="A504" s="13"/>
      <c r="B504" s="19" t="s">
        <v>38</v>
      </c>
      <c r="C504" s="28" t="s">
        <v>39</v>
      </c>
      <c r="D504" s="32">
        <v>1</v>
      </c>
      <c r="E504" s="5"/>
      <c r="F504" s="35">
        <f>D504*E504</f>
        <v>0</v>
      </c>
    </row>
    <row r="505" spans="1:6" x14ac:dyDescent="0.3">
      <c r="A505" s="13"/>
      <c r="B505" s="19"/>
      <c r="C505" s="28"/>
      <c r="D505" s="32"/>
      <c r="E505" s="5"/>
      <c r="F505" s="35"/>
    </row>
    <row r="506" spans="1:6" x14ac:dyDescent="0.3">
      <c r="A506" s="13">
        <v>87</v>
      </c>
      <c r="B506" s="19" t="s">
        <v>195</v>
      </c>
      <c r="C506" s="28" t="s">
        <v>39</v>
      </c>
      <c r="D506" s="32">
        <v>1</v>
      </c>
      <c r="E506" s="5"/>
      <c r="F506" s="35">
        <f>D506*E506</f>
        <v>0</v>
      </c>
    </row>
    <row r="507" spans="1:6" x14ac:dyDescent="0.3">
      <c r="A507" s="13"/>
      <c r="B507" s="19"/>
      <c r="C507" s="28"/>
      <c r="D507" s="32"/>
      <c r="E507" s="5"/>
      <c r="F507" s="35"/>
    </row>
    <row r="508" spans="1:6" ht="43.2" x14ac:dyDescent="0.3">
      <c r="A508" s="13">
        <v>88</v>
      </c>
      <c r="B508" s="19" t="s">
        <v>196</v>
      </c>
      <c r="C508" s="28" t="s">
        <v>27</v>
      </c>
      <c r="D508" s="32"/>
      <c r="E508" s="5"/>
      <c r="F508" s="35"/>
    </row>
    <row r="509" spans="1:6" x14ac:dyDescent="0.3">
      <c r="A509" s="13"/>
      <c r="B509" s="19"/>
      <c r="C509" s="28"/>
      <c r="D509" s="32"/>
      <c r="E509" s="5"/>
      <c r="F509" s="35"/>
    </row>
    <row r="510" spans="1:6" ht="43.2" x14ac:dyDescent="0.3">
      <c r="A510" s="13"/>
      <c r="B510" s="19" t="s">
        <v>197</v>
      </c>
      <c r="C510" s="28" t="s">
        <v>39</v>
      </c>
      <c r="D510" s="32">
        <v>1</v>
      </c>
      <c r="E510" s="5"/>
      <c r="F510" s="35">
        <f>D510*E510</f>
        <v>0</v>
      </c>
    </row>
    <row r="511" spans="1:6" x14ac:dyDescent="0.3">
      <c r="A511" s="13"/>
      <c r="B511" s="19"/>
      <c r="C511" s="28"/>
      <c r="D511" s="32"/>
      <c r="E511" s="5"/>
      <c r="F511" s="35"/>
    </row>
    <row r="512" spans="1:6" x14ac:dyDescent="0.3">
      <c r="A512" s="13"/>
      <c r="B512" s="22" t="s">
        <v>198</v>
      </c>
      <c r="C512" s="28"/>
      <c r="D512" s="28"/>
      <c r="E512" s="5"/>
      <c r="F512" s="35"/>
    </row>
    <row r="513" spans="1:6" x14ac:dyDescent="0.3">
      <c r="A513" s="13"/>
      <c r="B513" s="19"/>
      <c r="C513" s="28"/>
      <c r="D513" s="32"/>
      <c r="E513" s="5"/>
      <c r="F513" s="35"/>
    </row>
    <row r="514" spans="1:6" ht="28.8" x14ac:dyDescent="0.3">
      <c r="A514" s="13">
        <v>89</v>
      </c>
      <c r="B514" s="19" t="s">
        <v>199</v>
      </c>
      <c r="C514" s="28" t="s">
        <v>39</v>
      </c>
      <c r="D514" s="32">
        <v>1</v>
      </c>
      <c r="E514" s="5"/>
      <c r="F514" s="35">
        <f>D514*E514</f>
        <v>0</v>
      </c>
    </row>
    <row r="515" spans="1:6" x14ac:dyDescent="0.3">
      <c r="A515" s="13"/>
      <c r="B515" s="19"/>
      <c r="C515" s="28"/>
      <c r="D515" s="32"/>
      <c r="E515" s="5"/>
      <c r="F515" s="35"/>
    </row>
    <row r="516" spans="1:6" x14ac:dyDescent="0.3">
      <c r="A516" s="13"/>
      <c r="B516" s="22" t="s">
        <v>200</v>
      </c>
      <c r="C516" s="28"/>
      <c r="D516" s="28"/>
      <c r="E516" s="5"/>
      <c r="F516" s="35"/>
    </row>
    <row r="517" spans="1:6" x14ac:dyDescent="0.3">
      <c r="A517" s="13"/>
      <c r="B517" s="19"/>
      <c r="C517" s="28"/>
      <c r="D517" s="32"/>
      <c r="E517" s="5"/>
      <c r="F517" s="35"/>
    </row>
    <row r="518" spans="1:6" ht="28.8" x14ac:dyDescent="0.3">
      <c r="A518" s="13">
        <v>90</v>
      </c>
      <c r="B518" s="19" t="s">
        <v>201</v>
      </c>
      <c r="C518" s="28" t="s">
        <v>39</v>
      </c>
      <c r="D518" s="32">
        <v>1</v>
      </c>
      <c r="E518" s="5"/>
      <c r="F518" s="35">
        <f>D518*E518</f>
        <v>0</v>
      </c>
    </row>
    <row r="519" spans="1:6" x14ac:dyDescent="0.3">
      <c r="A519" s="13"/>
      <c r="B519" s="19"/>
      <c r="C519" s="28"/>
      <c r="D519" s="32"/>
      <c r="E519" s="5"/>
      <c r="F519" s="35"/>
    </row>
    <row r="520" spans="1:6" x14ac:dyDescent="0.3">
      <c r="A520" s="13"/>
      <c r="B520" s="22" t="s">
        <v>202</v>
      </c>
      <c r="C520" s="28"/>
      <c r="D520" s="28"/>
      <c r="E520" s="5"/>
      <c r="F520" s="35"/>
    </row>
    <row r="521" spans="1:6" x14ac:dyDescent="0.3">
      <c r="A521" s="13"/>
      <c r="B521" s="19"/>
      <c r="C521" s="28"/>
      <c r="D521" s="32"/>
      <c r="E521" s="5"/>
      <c r="F521" s="35"/>
    </row>
    <row r="522" spans="1:6" ht="43.2" x14ac:dyDescent="0.3">
      <c r="A522" s="13">
        <v>91</v>
      </c>
      <c r="B522" s="19" t="s">
        <v>203</v>
      </c>
      <c r="C522" s="28" t="s">
        <v>39</v>
      </c>
      <c r="D522" s="32">
        <v>1</v>
      </c>
      <c r="E522" s="5"/>
      <c r="F522" s="35">
        <f>D522*E522</f>
        <v>0</v>
      </c>
    </row>
    <row r="523" spans="1:6" x14ac:dyDescent="0.3">
      <c r="A523" s="13"/>
      <c r="B523" s="19"/>
      <c r="C523" s="28"/>
      <c r="D523" s="32"/>
      <c r="E523" s="5"/>
      <c r="F523" s="35"/>
    </row>
    <row r="524" spans="1:6" x14ac:dyDescent="0.3">
      <c r="A524" s="13"/>
      <c r="B524" s="22" t="s">
        <v>204</v>
      </c>
      <c r="C524" s="28"/>
      <c r="D524" s="28"/>
      <c r="E524" s="5"/>
      <c r="F524" s="35"/>
    </row>
    <row r="525" spans="1:6" x14ac:dyDescent="0.3">
      <c r="A525" s="13"/>
      <c r="B525" s="19"/>
      <c r="C525" s="28"/>
      <c r="D525" s="32"/>
      <c r="E525" s="5"/>
      <c r="F525" s="35"/>
    </row>
    <row r="526" spans="1:6" ht="86.4" x14ac:dyDescent="0.3">
      <c r="A526" s="13">
        <v>92</v>
      </c>
      <c r="B526" s="19" t="s">
        <v>205</v>
      </c>
      <c r="C526" s="28" t="s">
        <v>39</v>
      </c>
      <c r="D526" s="32">
        <v>1</v>
      </c>
      <c r="E526" s="5"/>
      <c r="F526" s="35">
        <f>D526*E526</f>
        <v>0</v>
      </c>
    </row>
    <row r="527" spans="1:6" x14ac:dyDescent="0.3">
      <c r="A527" s="13"/>
      <c r="B527" s="19"/>
      <c r="C527" s="28"/>
      <c r="D527" s="32"/>
      <c r="E527" s="5"/>
      <c r="F527" s="35"/>
    </row>
    <row r="528" spans="1:6" ht="72" x14ac:dyDescent="0.3">
      <c r="A528" s="13">
        <v>93</v>
      </c>
      <c r="B528" s="19" t="s">
        <v>206</v>
      </c>
      <c r="C528" s="28" t="s">
        <v>39</v>
      </c>
      <c r="D528" s="32">
        <v>1</v>
      </c>
      <c r="E528" s="5"/>
      <c r="F528" s="35">
        <f>D528*E528</f>
        <v>0</v>
      </c>
    </row>
    <row r="529" spans="1:6" x14ac:dyDescent="0.3">
      <c r="A529" s="13"/>
      <c r="B529" s="19"/>
      <c r="C529" s="28"/>
      <c r="D529" s="32"/>
      <c r="E529" s="5"/>
      <c r="F529" s="35"/>
    </row>
    <row r="530" spans="1:6" ht="72" x14ac:dyDescent="0.3">
      <c r="A530" s="13">
        <v>94</v>
      </c>
      <c r="B530" s="19" t="s">
        <v>207</v>
      </c>
      <c r="C530" s="28" t="s">
        <v>39</v>
      </c>
      <c r="D530" s="32">
        <v>1</v>
      </c>
      <c r="E530" s="5"/>
      <c r="F530" s="35">
        <f>D530*E530</f>
        <v>0</v>
      </c>
    </row>
    <row r="531" spans="1:6" x14ac:dyDescent="0.3">
      <c r="A531" s="13"/>
      <c r="B531" s="19"/>
      <c r="C531" s="28"/>
      <c r="D531" s="32"/>
      <c r="E531" s="5"/>
      <c r="F531" s="35"/>
    </row>
    <row r="532" spans="1:6" x14ac:dyDescent="0.3">
      <c r="A532" s="13"/>
      <c r="B532" s="21" t="s">
        <v>208</v>
      </c>
      <c r="C532" s="28"/>
      <c r="D532" s="28"/>
      <c r="E532" s="5"/>
      <c r="F532" s="35"/>
    </row>
    <row r="533" spans="1:6" x14ac:dyDescent="0.3">
      <c r="A533" s="13"/>
      <c r="B533" s="19"/>
      <c r="C533" s="28"/>
      <c r="D533" s="32"/>
      <c r="E533" s="5"/>
      <c r="F533" s="35"/>
    </row>
    <row r="534" spans="1:6" ht="28.8" x14ac:dyDescent="0.3">
      <c r="A534" s="13"/>
      <c r="B534" s="19" t="s">
        <v>209</v>
      </c>
      <c r="C534" s="28"/>
      <c r="D534" s="28"/>
      <c r="E534" s="5"/>
      <c r="F534" s="35"/>
    </row>
    <row r="535" spans="1:6" x14ac:dyDescent="0.3">
      <c r="A535" s="13"/>
      <c r="B535" s="19"/>
      <c r="C535" s="28"/>
      <c r="D535" s="28"/>
      <c r="E535" s="5"/>
      <c r="F535" s="35"/>
    </row>
    <row r="536" spans="1:6" s="7" customFormat="1" x14ac:dyDescent="0.3">
      <c r="A536" s="14"/>
      <c r="B536" s="23" t="s">
        <v>535</v>
      </c>
      <c r="C536" s="29"/>
      <c r="D536" s="29"/>
      <c r="E536" s="6"/>
      <c r="F536" s="36">
        <f>SUM(F80:F530)</f>
        <v>0</v>
      </c>
    </row>
    <row r="537" spans="1:6" x14ac:dyDescent="0.3">
      <c r="A537" s="15"/>
      <c r="B537" s="24"/>
      <c r="C537" s="30"/>
      <c r="D537" s="30"/>
      <c r="E537" s="8"/>
      <c r="F537" s="37"/>
    </row>
    <row r="538" spans="1:6" x14ac:dyDescent="0.3">
      <c r="A538" s="13"/>
      <c r="B538" s="19"/>
      <c r="C538" s="28"/>
      <c r="D538" s="32"/>
      <c r="E538" s="5"/>
      <c r="F538" s="35"/>
    </row>
    <row r="539" spans="1:6" x14ac:dyDescent="0.3">
      <c r="A539" s="13"/>
      <c r="B539" s="20" t="s">
        <v>210</v>
      </c>
      <c r="C539" s="28"/>
      <c r="D539" s="28"/>
      <c r="E539" s="5"/>
      <c r="F539" s="35"/>
    </row>
    <row r="540" spans="1:6" x14ac:dyDescent="0.3">
      <c r="A540" s="13"/>
      <c r="B540" s="19"/>
      <c r="C540" s="28"/>
      <c r="D540" s="32"/>
      <c r="E540" s="5"/>
      <c r="F540" s="35"/>
    </row>
    <row r="541" spans="1:6" x14ac:dyDescent="0.3">
      <c r="A541" s="13"/>
      <c r="B541" s="20" t="s">
        <v>5</v>
      </c>
      <c r="C541" s="28"/>
      <c r="D541" s="28"/>
      <c r="E541" s="5"/>
      <c r="F541" s="35"/>
    </row>
    <row r="542" spans="1:6" x14ac:dyDescent="0.3">
      <c r="A542" s="13"/>
      <c r="B542" s="19"/>
      <c r="C542" s="28"/>
      <c r="D542" s="32"/>
      <c r="E542" s="5"/>
      <c r="F542" s="35"/>
    </row>
    <row r="543" spans="1:6" x14ac:dyDescent="0.3">
      <c r="A543" s="13"/>
      <c r="B543" s="20" t="s">
        <v>211</v>
      </c>
      <c r="C543" s="28"/>
      <c r="D543" s="28"/>
      <c r="E543" s="5"/>
      <c r="F543" s="35"/>
    </row>
    <row r="544" spans="1:6" x14ac:dyDescent="0.3">
      <c r="A544" s="13"/>
      <c r="B544" s="19"/>
      <c r="C544" s="28"/>
      <c r="D544" s="32"/>
      <c r="E544" s="5"/>
      <c r="F544" s="35"/>
    </row>
    <row r="545" spans="1:6" x14ac:dyDescent="0.3">
      <c r="A545" s="13"/>
      <c r="B545" s="20" t="s">
        <v>212</v>
      </c>
      <c r="C545" s="28"/>
      <c r="D545" s="28"/>
      <c r="E545" s="5"/>
      <c r="F545" s="35"/>
    </row>
    <row r="546" spans="1:6" x14ac:dyDescent="0.3">
      <c r="A546" s="13"/>
      <c r="B546" s="19"/>
      <c r="C546" s="28"/>
      <c r="D546" s="32"/>
      <c r="E546" s="5"/>
      <c r="F546" s="35"/>
    </row>
    <row r="547" spans="1:6" x14ac:dyDescent="0.3">
      <c r="A547" s="13"/>
      <c r="B547" s="19" t="s">
        <v>213</v>
      </c>
      <c r="C547" s="28"/>
      <c r="D547" s="28"/>
      <c r="E547" s="5"/>
      <c r="F547" s="35"/>
    </row>
    <row r="548" spans="1:6" x14ac:dyDescent="0.3">
      <c r="A548" s="13"/>
      <c r="B548" s="19"/>
      <c r="C548" s="28"/>
      <c r="D548" s="32"/>
      <c r="E548" s="5"/>
      <c r="F548" s="35"/>
    </row>
    <row r="549" spans="1:6" x14ac:dyDescent="0.3">
      <c r="A549" s="13"/>
      <c r="B549" s="20" t="s">
        <v>517</v>
      </c>
      <c r="C549" s="28"/>
      <c r="D549" s="28"/>
      <c r="E549" s="5"/>
      <c r="F549" s="35"/>
    </row>
    <row r="550" spans="1:6" x14ac:dyDescent="0.3">
      <c r="A550" s="13"/>
      <c r="B550" s="19"/>
      <c r="C550" s="28"/>
      <c r="D550" s="32"/>
      <c r="E550" s="5"/>
      <c r="F550" s="35"/>
    </row>
    <row r="551" spans="1:6" ht="57.6" x14ac:dyDescent="0.3">
      <c r="A551" s="13"/>
      <c r="B551" s="19" t="s">
        <v>518</v>
      </c>
      <c r="C551" s="28"/>
      <c r="D551" s="28"/>
      <c r="E551" s="5"/>
      <c r="F551" s="35"/>
    </row>
    <row r="552" spans="1:6" x14ac:dyDescent="0.3">
      <c r="A552" s="13"/>
      <c r="B552" s="19"/>
      <c r="C552" s="28"/>
      <c r="D552" s="32"/>
      <c r="E552" s="5"/>
      <c r="F552" s="35"/>
    </row>
    <row r="553" spans="1:6" ht="28.8" x14ac:dyDescent="0.3">
      <c r="A553" s="13"/>
      <c r="B553" s="19" t="s">
        <v>214</v>
      </c>
      <c r="C553" s="28"/>
      <c r="D553" s="28"/>
      <c r="E553" s="5"/>
      <c r="F553" s="35"/>
    </row>
    <row r="554" spans="1:6" x14ac:dyDescent="0.3">
      <c r="A554" s="13"/>
      <c r="B554" s="19"/>
      <c r="C554" s="28"/>
      <c r="D554" s="32"/>
      <c r="E554" s="5"/>
      <c r="F554" s="35"/>
    </row>
    <row r="555" spans="1:6" x14ac:dyDescent="0.3">
      <c r="A555" s="13"/>
      <c r="B555" s="20" t="s">
        <v>215</v>
      </c>
      <c r="C555" s="28"/>
      <c r="D555" s="28"/>
      <c r="E555" s="5"/>
      <c r="F555" s="35"/>
    </row>
    <row r="556" spans="1:6" x14ac:dyDescent="0.3">
      <c r="A556" s="13"/>
      <c r="B556" s="19"/>
      <c r="C556" s="28"/>
      <c r="D556" s="32"/>
      <c r="E556" s="5"/>
      <c r="F556" s="35"/>
    </row>
    <row r="557" spans="1:6" x14ac:dyDescent="0.3">
      <c r="A557" s="13"/>
      <c r="B557" s="21" t="s">
        <v>216</v>
      </c>
      <c r="C557" s="28"/>
      <c r="D557" s="28"/>
      <c r="E557" s="5"/>
      <c r="F557" s="35"/>
    </row>
    <row r="558" spans="1:6" x14ac:dyDescent="0.3">
      <c r="A558" s="13"/>
      <c r="B558" s="19"/>
      <c r="C558" s="28"/>
      <c r="D558" s="32"/>
      <c r="E558" s="5"/>
      <c r="F558" s="35"/>
    </row>
    <row r="559" spans="1:6" ht="57.6" x14ac:dyDescent="0.3">
      <c r="A559" s="13"/>
      <c r="B559" s="19" t="s">
        <v>217</v>
      </c>
      <c r="C559" s="28"/>
      <c r="D559" s="28"/>
      <c r="E559" s="5"/>
      <c r="F559" s="35"/>
    </row>
    <row r="560" spans="1:6" x14ac:dyDescent="0.3">
      <c r="A560" s="13"/>
      <c r="B560" s="19"/>
      <c r="C560" s="28"/>
      <c r="D560" s="32"/>
      <c r="E560" s="5"/>
      <c r="F560" s="35"/>
    </row>
    <row r="561" spans="1:6" x14ac:dyDescent="0.3">
      <c r="A561" s="13"/>
      <c r="B561" s="21" t="s">
        <v>218</v>
      </c>
      <c r="C561" s="28"/>
      <c r="D561" s="28"/>
      <c r="E561" s="5"/>
      <c r="F561" s="35"/>
    </row>
    <row r="562" spans="1:6" x14ac:dyDescent="0.3">
      <c r="A562" s="13"/>
      <c r="B562" s="19"/>
      <c r="C562" s="28"/>
      <c r="D562" s="32"/>
      <c r="E562" s="5"/>
      <c r="F562" s="35"/>
    </row>
    <row r="563" spans="1:6" x14ac:dyDescent="0.3">
      <c r="A563" s="13"/>
      <c r="B563" s="19" t="s">
        <v>219</v>
      </c>
      <c r="C563" s="28"/>
      <c r="D563" s="28"/>
      <c r="E563" s="5"/>
      <c r="F563" s="35"/>
    </row>
    <row r="564" spans="1:6" x14ac:dyDescent="0.3">
      <c r="A564" s="13"/>
      <c r="B564" s="19"/>
      <c r="C564" s="28"/>
      <c r="D564" s="32"/>
      <c r="E564" s="5"/>
      <c r="F564" s="35"/>
    </row>
    <row r="565" spans="1:6" x14ac:dyDescent="0.3">
      <c r="A565" s="13"/>
      <c r="B565" s="21" t="s">
        <v>220</v>
      </c>
      <c r="C565" s="28"/>
      <c r="D565" s="28"/>
      <c r="E565" s="5"/>
      <c r="F565" s="35"/>
    </row>
    <row r="566" spans="1:6" x14ac:dyDescent="0.3">
      <c r="A566" s="13"/>
      <c r="B566" s="19"/>
      <c r="C566" s="28"/>
      <c r="D566" s="32"/>
      <c r="E566" s="5"/>
      <c r="F566" s="35"/>
    </row>
    <row r="567" spans="1:6" ht="72" x14ac:dyDescent="0.3">
      <c r="A567" s="13"/>
      <c r="B567" s="19" t="s">
        <v>221</v>
      </c>
      <c r="C567" s="28"/>
      <c r="D567" s="28"/>
      <c r="E567" s="5"/>
      <c r="F567" s="35"/>
    </row>
    <row r="568" spans="1:6" x14ac:dyDescent="0.3">
      <c r="A568" s="13"/>
      <c r="B568" s="19"/>
      <c r="C568" s="28"/>
      <c r="D568" s="32"/>
      <c r="E568" s="5"/>
      <c r="F568" s="35"/>
    </row>
    <row r="569" spans="1:6" ht="115.2" x14ac:dyDescent="0.3">
      <c r="A569" s="13"/>
      <c r="B569" s="19" t="s">
        <v>222</v>
      </c>
      <c r="C569" s="28"/>
      <c r="D569" s="28"/>
      <c r="E569" s="5"/>
      <c r="F569" s="35"/>
    </row>
    <row r="570" spans="1:6" x14ac:dyDescent="0.3">
      <c r="A570" s="13"/>
      <c r="B570" s="19"/>
      <c r="C570" s="28"/>
      <c r="D570" s="32"/>
      <c r="E570" s="5"/>
      <c r="F570" s="35"/>
    </row>
    <row r="571" spans="1:6" ht="28.8" x14ac:dyDescent="0.3">
      <c r="A571" s="13"/>
      <c r="B571" s="19" t="s">
        <v>223</v>
      </c>
      <c r="C571" s="28"/>
      <c r="D571" s="28"/>
      <c r="E571" s="5"/>
      <c r="F571" s="35"/>
    </row>
    <row r="572" spans="1:6" x14ac:dyDescent="0.3">
      <c r="A572" s="13"/>
      <c r="B572" s="19"/>
      <c r="C572" s="28"/>
      <c r="D572" s="32"/>
      <c r="E572" s="5"/>
      <c r="F572" s="35"/>
    </row>
    <row r="573" spans="1:6" ht="43.2" x14ac:dyDescent="0.3">
      <c r="A573" s="13"/>
      <c r="B573" s="19" t="s">
        <v>224</v>
      </c>
      <c r="C573" s="28"/>
      <c r="D573" s="28"/>
      <c r="E573" s="5"/>
      <c r="F573" s="35"/>
    </row>
    <row r="574" spans="1:6" x14ac:dyDescent="0.3">
      <c r="A574" s="13"/>
      <c r="B574" s="19"/>
      <c r="C574" s="28"/>
      <c r="D574" s="32"/>
      <c r="E574" s="5"/>
      <c r="F574" s="35"/>
    </row>
    <row r="575" spans="1:6" x14ac:dyDescent="0.3">
      <c r="A575" s="13"/>
      <c r="B575" s="20" t="s">
        <v>225</v>
      </c>
      <c r="C575" s="28"/>
      <c r="D575" s="28"/>
      <c r="E575" s="5"/>
      <c r="F575" s="35"/>
    </row>
    <row r="576" spans="1:6" x14ac:dyDescent="0.3">
      <c r="A576" s="13"/>
      <c r="B576" s="19"/>
      <c r="C576" s="28"/>
      <c r="D576" s="32"/>
      <c r="E576" s="5"/>
      <c r="F576" s="35"/>
    </row>
    <row r="577" spans="1:6" ht="28.8" x14ac:dyDescent="0.3">
      <c r="A577" s="13"/>
      <c r="B577" s="21" t="s">
        <v>226</v>
      </c>
      <c r="C577" s="28"/>
      <c r="D577" s="28"/>
      <c r="E577" s="5"/>
      <c r="F577" s="35"/>
    </row>
    <row r="578" spans="1:6" x14ac:dyDescent="0.3">
      <c r="A578" s="13"/>
      <c r="B578" s="19"/>
      <c r="C578" s="28"/>
      <c r="D578" s="32"/>
      <c r="E578" s="5"/>
      <c r="F578" s="35"/>
    </row>
    <row r="579" spans="1:6" x14ac:dyDescent="0.3">
      <c r="A579" s="13">
        <v>1</v>
      </c>
      <c r="B579" s="19" t="s">
        <v>227</v>
      </c>
      <c r="C579" s="28" t="s">
        <v>519</v>
      </c>
      <c r="D579" s="32">
        <v>128</v>
      </c>
      <c r="E579" s="5"/>
      <c r="F579" s="35">
        <f>ROUND(D579*E579,2)</f>
        <v>0</v>
      </c>
    </row>
    <row r="580" spans="1:6" x14ac:dyDescent="0.3">
      <c r="A580" s="13"/>
      <c r="B580" s="19"/>
      <c r="C580" s="28"/>
      <c r="D580" s="32"/>
      <c r="E580" s="5"/>
      <c r="F580" s="35"/>
    </row>
    <row r="581" spans="1:6" x14ac:dyDescent="0.3">
      <c r="A581" s="13"/>
      <c r="B581" s="21" t="s">
        <v>228</v>
      </c>
      <c r="C581" s="28"/>
      <c r="D581" s="28"/>
      <c r="E581" s="5"/>
      <c r="F581" s="35"/>
    </row>
    <row r="582" spans="1:6" x14ac:dyDescent="0.3">
      <c r="A582" s="13"/>
      <c r="B582" s="19"/>
      <c r="C582" s="28"/>
      <c r="D582" s="32"/>
      <c r="E582" s="5"/>
      <c r="F582" s="35"/>
    </row>
    <row r="583" spans="1:6" x14ac:dyDescent="0.3">
      <c r="A583" s="13">
        <v>2</v>
      </c>
      <c r="B583" s="19" t="s">
        <v>229</v>
      </c>
      <c r="C583" s="28" t="s">
        <v>519</v>
      </c>
      <c r="D583" s="32">
        <v>550</v>
      </c>
      <c r="E583" s="5"/>
      <c r="F583" s="35">
        <f>ROUND(D583*E583,2)</f>
        <v>0</v>
      </c>
    </row>
    <row r="584" spans="1:6" x14ac:dyDescent="0.3">
      <c r="A584" s="13"/>
      <c r="B584" s="19"/>
      <c r="C584" s="28"/>
      <c r="D584" s="32"/>
      <c r="E584" s="5"/>
      <c r="F584" s="35"/>
    </row>
    <row r="585" spans="1:6" ht="28.8" x14ac:dyDescent="0.3">
      <c r="A585" s="13"/>
      <c r="B585" s="21" t="s">
        <v>230</v>
      </c>
      <c r="C585" s="28"/>
      <c r="D585" s="28"/>
      <c r="E585" s="5"/>
      <c r="F585" s="35"/>
    </row>
    <row r="586" spans="1:6" x14ac:dyDescent="0.3">
      <c r="A586" s="13"/>
      <c r="B586" s="19"/>
      <c r="C586" s="28"/>
      <c r="D586" s="32"/>
      <c r="E586" s="5"/>
      <c r="F586" s="35"/>
    </row>
    <row r="587" spans="1:6" x14ac:dyDescent="0.3">
      <c r="A587" s="13">
        <v>3</v>
      </c>
      <c r="B587" s="19" t="s">
        <v>231</v>
      </c>
      <c r="C587" s="28" t="s">
        <v>519</v>
      </c>
      <c r="D587" s="32">
        <v>29</v>
      </c>
      <c r="E587" s="5"/>
      <c r="F587" s="35">
        <f>ROUND(D587*E587,2)</f>
        <v>0</v>
      </c>
    </row>
    <row r="588" spans="1:6" x14ac:dyDescent="0.3">
      <c r="A588" s="13"/>
      <c r="B588" s="19"/>
      <c r="C588" s="28"/>
      <c r="D588" s="32"/>
      <c r="E588" s="5"/>
      <c r="F588" s="35"/>
    </row>
    <row r="589" spans="1:6" x14ac:dyDescent="0.3">
      <c r="A589" s="13"/>
      <c r="B589" s="21" t="s">
        <v>232</v>
      </c>
      <c r="C589" s="28"/>
      <c r="D589" s="28"/>
      <c r="E589" s="5"/>
      <c r="F589" s="35"/>
    </row>
    <row r="590" spans="1:6" x14ac:dyDescent="0.3">
      <c r="A590" s="13"/>
      <c r="B590" s="19"/>
      <c r="C590" s="28"/>
      <c r="D590" s="32"/>
      <c r="E590" s="5"/>
      <c r="F590" s="35"/>
    </row>
    <row r="591" spans="1:6" x14ac:dyDescent="0.3">
      <c r="A591" s="13">
        <v>4</v>
      </c>
      <c r="B591" s="19" t="s">
        <v>233</v>
      </c>
      <c r="C591" s="28" t="s">
        <v>519</v>
      </c>
      <c r="D591" s="32">
        <v>300</v>
      </c>
      <c r="E591" s="5"/>
      <c r="F591" s="35">
        <f>ROUND(D591*E591,2)</f>
        <v>0</v>
      </c>
    </row>
    <row r="592" spans="1:6" x14ac:dyDescent="0.3">
      <c r="A592" s="13"/>
      <c r="B592" s="19"/>
      <c r="C592" s="28"/>
      <c r="D592" s="32"/>
      <c r="E592" s="5"/>
      <c r="F592" s="35"/>
    </row>
    <row r="593" spans="1:6" ht="28.8" x14ac:dyDescent="0.3">
      <c r="A593" s="13"/>
      <c r="B593" s="21" t="s">
        <v>234</v>
      </c>
      <c r="C593" s="28"/>
      <c r="D593" s="28"/>
      <c r="E593" s="5"/>
      <c r="F593" s="35"/>
    </row>
    <row r="594" spans="1:6" x14ac:dyDescent="0.3">
      <c r="A594" s="13"/>
      <c r="B594" s="19"/>
      <c r="C594" s="28"/>
      <c r="D594" s="32"/>
      <c r="E594" s="5"/>
      <c r="F594" s="35"/>
    </row>
    <row r="595" spans="1:6" x14ac:dyDescent="0.3">
      <c r="A595" s="13">
        <v>5</v>
      </c>
      <c r="B595" s="19" t="s">
        <v>235</v>
      </c>
      <c r="C595" s="28" t="s">
        <v>519</v>
      </c>
      <c r="D595" s="32">
        <v>98</v>
      </c>
      <c r="E595" s="5"/>
      <c r="F595" s="35">
        <f>ROUND(D595*E595,2)</f>
        <v>0</v>
      </c>
    </row>
    <row r="596" spans="1:6" x14ac:dyDescent="0.3">
      <c r="A596" s="13"/>
      <c r="B596" s="19"/>
      <c r="C596" s="28"/>
      <c r="D596" s="32"/>
      <c r="E596" s="5"/>
      <c r="F596" s="35"/>
    </row>
    <row r="597" spans="1:6" x14ac:dyDescent="0.3">
      <c r="A597" s="13"/>
      <c r="B597" s="21" t="s">
        <v>236</v>
      </c>
      <c r="C597" s="28"/>
      <c r="D597" s="28"/>
      <c r="E597" s="5"/>
      <c r="F597" s="35"/>
    </row>
    <row r="598" spans="1:6" x14ac:dyDescent="0.3">
      <c r="A598" s="13"/>
      <c r="B598" s="19"/>
      <c r="C598" s="28"/>
      <c r="D598" s="32"/>
      <c r="E598" s="5"/>
      <c r="F598" s="35"/>
    </row>
    <row r="599" spans="1:6" x14ac:dyDescent="0.3">
      <c r="A599" s="13">
        <v>6</v>
      </c>
      <c r="B599" s="19" t="s">
        <v>237</v>
      </c>
      <c r="C599" s="28" t="s">
        <v>519</v>
      </c>
      <c r="D599" s="32">
        <v>400</v>
      </c>
      <c r="E599" s="5"/>
      <c r="F599" s="35">
        <f>ROUND(D599*E599,2)</f>
        <v>0</v>
      </c>
    </row>
    <row r="600" spans="1:6" x14ac:dyDescent="0.3">
      <c r="A600" s="13"/>
      <c r="B600" s="19"/>
      <c r="C600" s="28"/>
      <c r="D600" s="32"/>
      <c r="E600" s="5"/>
      <c r="F600" s="35"/>
    </row>
    <row r="601" spans="1:6" ht="28.8" x14ac:dyDescent="0.3">
      <c r="A601" s="13"/>
      <c r="B601" s="21" t="s">
        <v>238</v>
      </c>
      <c r="C601" s="28"/>
      <c r="D601" s="28"/>
      <c r="E601" s="5"/>
      <c r="F601" s="35"/>
    </row>
    <row r="602" spans="1:6" x14ac:dyDescent="0.3">
      <c r="A602" s="13"/>
      <c r="B602" s="19"/>
      <c r="C602" s="28"/>
      <c r="D602" s="32"/>
      <c r="E602" s="5"/>
      <c r="F602" s="35"/>
    </row>
    <row r="603" spans="1:6" x14ac:dyDescent="0.3">
      <c r="A603" s="13">
        <v>7</v>
      </c>
      <c r="B603" s="19" t="s">
        <v>239</v>
      </c>
      <c r="C603" s="28" t="s">
        <v>240</v>
      </c>
      <c r="D603" s="32">
        <v>1429</v>
      </c>
      <c r="E603" s="5"/>
      <c r="F603" s="35">
        <f>ROUND(D603*E603,2)</f>
        <v>0</v>
      </c>
    </row>
    <row r="604" spans="1:6" x14ac:dyDescent="0.3">
      <c r="A604" s="13"/>
      <c r="B604" s="19"/>
      <c r="C604" s="28"/>
      <c r="D604" s="32"/>
      <c r="E604" s="5"/>
      <c r="F604" s="35"/>
    </row>
    <row r="605" spans="1:6" x14ac:dyDescent="0.3">
      <c r="A605" s="13">
        <v>8</v>
      </c>
      <c r="B605" s="19" t="s">
        <v>241</v>
      </c>
      <c r="C605" s="28" t="s">
        <v>240</v>
      </c>
      <c r="D605" s="32">
        <v>350</v>
      </c>
      <c r="E605" s="5"/>
      <c r="F605" s="35">
        <f>ROUND(D605*E605,2)</f>
        <v>0</v>
      </c>
    </row>
    <row r="606" spans="1:6" x14ac:dyDescent="0.3">
      <c r="A606" s="13"/>
      <c r="B606" s="19"/>
      <c r="C606" s="28"/>
      <c r="D606" s="32"/>
      <c r="E606" s="5"/>
      <c r="F606" s="35"/>
    </row>
    <row r="607" spans="1:6" x14ac:dyDescent="0.3">
      <c r="A607" s="13"/>
      <c r="B607" s="20" t="s">
        <v>242</v>
      </c>
      <c r="C607" s="28"/>
      <c r="D607" s="28"/>
      <c r="E607" s="5"/>
      <c r="F607" s="35"/>
    </row>
    <row r="608" spans="1:6" x14ac:dyDescent="0.3">
      <c r="A608" s="13"/>
      <c r="B608" s="19"/>
      <c r="C608" s="28"/>
      <c r="D608" s="32"/>
      <c r="E608" s="5"/>
      <c r="F608" s="35"/>
    </row>
    <row r="609" spans="1:6" x14ac:dyDescent="0.3">
      <c r="A609" s="13">
        <v>9</v>
      </c>
      <c r="B609" s="19" t="s">
        <v>243</v>
      </c>
      <c r="C609" s="28" t="s">
        <v>519</v>
      </c>
      <c r="D609" s="32">
        <v>350</v>
      </c>
      <c r="E609" s="5"/>
      <c r="F609" s="35">
        <f>ROUND(D609*E609,2)</f>
        <v>0</v>
      </c>
    </row>
    <row r="610" spans="1:6" x14ac:dyDescent="0.3">
      <c r="A610" s="13"/>
      <c r="B610" s="19"/>
      <c r="C610" s="28"/>
      <c r="D610" s="32"/>
      <c r="E610" s="5"/>
      <c r="F610" s="35"/>
    </row>
    <row r="611" spans="1:6" s="7" customFormat="1" x14ac:dyDescent="0.3">
      <c r="A611" s="14"/>
      <c r="B611" s="25" t="s">
        <v>536</v>
      </c>
      <c r="C611" s="29"/>
      <c r="D611" s="33"/>
      <c r="E611" s="6"/>
      <c r="F611" s="36">
        <f>SUM(F579:F609)</f>
        <v>0</v>
      </c>
    </row>
    <row r="612" spans="1:6" x14ac:dyDescent="0.3">
      <c r="A612" s="15"/>
      <c r="B612" s="24"/>
      <c r="C612" s="30"/>
      <c r="D612" s="34"/>
      <c r="E612" s="8"/>
      <c r="F612" s="37"/>
    </row>
    <row r="613" spans="1:6" x14ac:dyDescent="0.3">
      <c r="A613" s="13"/>
      <c r="B613" s="19"/>
      <c r="C613" s="28"/>
      <c r="D613" s="32"/>
      <c r="E613" s="5"/>
      <c r="F613" s="35"/>
    </row>
    <row r="614" spans="1:6" x14ac:dyDescent="0.3">
      <c r="A614" s="13"/>
      <c r="B614" s="20" t="s">
        <v>210</v>
      </c>
      <c r="C614" s="28"/>
      <c r="D614" s="28"/>
      <c r="E614" s="5"/>
      <c r="F614" s="35"/>
    </row>
    <row r="615" spans="1:6" x14ac:dyDescent="0.3">
      <c r="A615" s="13"/>
      <c r="B615" s="19"/>
      <c r="C615" s="28"/>
      <c r="D615" s="32"/>
      <c r="E615" s="5"/>
      <c r="F615" s="35"/>
    </row>
    <row r="616" spans="1:6" x14ac:dyDescent="0.3">
      <c r="A616" s="13"/>
      <c r="B616" s="20" t="s">
        <v>244</v>
      </c>
      <c r="C616" s="28"/>
      <c r="D616" s="28"/>
      <c r="E616" s="5"/>
      <c r="F616" s="35"/>
    </row>
    <row r="617" spans="1:6" x14ac:dyDescent="0.3">
      <c r="A617" s="13"/>
      <c r="B617" s="19"/>
      <c r="C617" s="28"/>
      <c r="D617" s="32"/>
      <c r="E617" s="5"/>
      <c r="F617" s="35"/>
    </row>
    <row r="618" spans="1:6" x14ac:dyDescent="0.3">
      <c r="A618" s="13"/>
      <c r="B618" s="20" t="s">
        <v>245</v>
      </c>
      <c r="C618" s="28"/>
      <c r="D618" s="28"/>
      <c r="E618" s="5"/>
      <c r="F618" s="35"/>
    </row>
    <row r="619" spans="1:6" x14ac:dyDescent="0.3">
      <c r="A619" s="13"/>
      <c r="B619" s="19"/>
      <c r="C619" s="28"/>
      <c r="D619" s="32"/>
      <c r="E619" s="5"/>
      <c r="F619" s="35"/>
    </row>
    <row r="620" spans="1:6" x14ac:dyDescent="0.3">
      <c r="A620" s="13"/>
      <c r="B620" s="20" t="s">
        <v>212</v>
      </c>
      <c r="C620" s="28"/>
      <c r="D620" s="28"/>
      <c r="E620" s="5"/>
      <c r="F620" s="35"/>
    </row>
    <row r="621" spans="1:6" x14ac:dyDescent="0.3">
      <c r="A621" s="13"/>
      <c r="B621" s="19"/>
      <c r="C621" s="28"/>
      <c r="D621" s="32"/>
      <c r="E621" s="5"/>
      <c r="F621" s="35"/>
    </row>
    <row r="622" spans="1:6" x14ac:dyDescent="0.3">
      <c r="A622" s="13"/>
      <c r="B622" s="19" t="s">
        <v>246</v>
      </c>
      <c r="C622" s="28"/>
      <c r="D622" s="28"/>
      <c r="E622" s="5"/>
      <c r="F622" s="35"/>
    </row>
    <row r="623" spans="1:6" x14ac:dyDescent="0.3">
      <c r="A623" s="13"/>
      <c r="B623" s="19"/>
      <c r="C623" s="28"/>
      <c r="D623" s="32"/>
      <c r="E623" s="5"/>
      <c r="F623" s="35"/>
    </row>
    <row r="624" spans="1:6" x14ac:dyDescent="0.3">
      <c r="A624" s="13"/>
      <c r="B624" s="20" t="s">
        <v>517</v>
      </c>
      <c r="C624" s="28"/>
      <c r="D624" s="28"/>
      <c r="E624" s="5"/>
      <c r="F624" s="35"/>
    </row>
    <row r="625" spans="1:6" x14ac:dyDescent="0.3">
      <c r="A625" s="13"/>
      <c r="B625" s="19"/>
      <c r="C625" s="28"/>
      <c r="D625" s="32"/>
      <c r="E625" s="5"/>
      <c r="F625" s="35"/>
    </row>
    <row r="626" spans="1:6" ht="57.6" x14ac:dyDescent="0.3">
      <c r="A626" s="13"/>
      <c r="B626" s="19" t="s">
        <v>518</v>
      </c>
      <c r="C626" s="28"/>
      <c r="D626" s="28"/>
      <c r="E626" s="5"/>
      <c r="F626" s="35"/>
    </row>
    <row r="627" spans="1:6" x14ac:dyDescent="0.3">
      <c r="A627" s="13"/>
      <c r="B627" s="19"/>
      <c r="C627" s="28"/>
      <c r="D627" s="32"/>
      <c r="E627" s="5"/>
      <c r="F627" s="35"/>
    </row>
    <row r="628" spans="1:6" ht="28.8" x14ac:dyDescent="0.3">
      <c r="A628" s="13"/>
      <c r="B628" s="19" t="s">
        <v>214</v>
      </c>
      <c r="C628" s="28"/>
      <c r="D628" s="28"/>
      <c r="E628" s="5"/>
      <c r="F628" s="35"/>
    </row>
    <row r="629" spans="1:6" x14ac:dyDescent="0.3">
      <c r="A629" s="13"/>
      <c r="B629" s="19"/>
      <c r="C629" s="28"/>
      <c r="D629" s="32"/>
      <c r="E629" s="5"/>
      <c r="F629" s="35"/>
    </row>
    <row r="630" spans="1:6" x14ac:dyDescent="0.3">
      <c r="A630" s="13"/>
      <c r="B630" s="20" t="s">
        <v>215</v>
      </c>
      <c r="C630" s="28"/>
      <c r="D630" s="28"/>
      <c r="E630" s="5"/>
      <c r="F630" s="35"/>
    </row>
    <row r="631" spans="1:6" x14ac:dyDescent="0.3">
      <c r="A631" s="13"/>
      <c r="B631" s="19"/>
      <c r="C631" s="28"/>
      <c r="D631" s="32"/>
      <c r="E631" s="5"/>
      <c r="F631" s="35"/>
    </row>
    <row r="632" spans="1:6" x14ac:dyDescent="0.3">
      <c r="A632" s="13"/>
      <c r="B632" s="21" t="s">
        <v>247</v>
      </c>
      <c r="C632" s="28"/>
      <c r="D632" s="28"/>
      <c r="E632" s="5"/>
      <c r="F632" s="35"/>
    </row>
    <row r="633" spans="1:6" x14ac:dyDescent="0.3">
      <c r="A633" s="13"/>
      <c r="B633" s="19"/>
      <c r="C633" s="28"/>
      <c r="D633" s="32"/>
      <c r="E633" s="5"/>
      <c r="F633" s="35"/>
    </row>
    <row r="634" spans="1:6" ht="28.8" x14ac:dyDescent="0.3">
      <c r="A634" s="13"/>
      <c r="B634" s="19" t="s">
        <v>248</v>
      </c>
      <c r="C634" s="28"/>
      <c r="D634" s="28"/>
      <c r="E634" s="5"/>
      <c r="F634" s="35"/>
    </row>
    <row r="635" spans="1:6" x14ac:dyDescent="0.3">
      <c r="A635" s="13"/>
      <c r="B635" s="19"/>
      <c r="C635" s="28"/>
      <c r="D635" s="32"/>
      <c r="E635" s="5"/>
      <c r="F635" s="35"/>
    </row>
    <row r="636" spans="1:6" ht="28.8" x14ac:dyDescent="0.3">
      <c r="A636" s="13"/>
      <c r="B636" s="19" t="s">
        <v>249</v>
      </c>
      <c r="C636" s="28"/>
      <c r="D636" s="28"/>
      <c r="E636" s="5"/>
      <c r="F636" s="35"/>
    </row>
    <row r="637" spans="1:6" x14ac:dyDescent="0.3">
      <c r="A637" s="13"/>
      <c r="B637" s="19"/>
      <c r="C637" s="28"/>
      <c r="D637" s="32"/>
      <c r="E637" s="5"/>
      <c r="F637" s="35"/>
    </row>
    <row r="638" spans="1:6" ht="28.8" x14ac:dyDescent="0.3">
      <c r="A638" s="13"/>
      <c r="B638" s="19" t="s">
        <v>250</v>
      </c>
      <c r="C638" s="28"/>
      <c r="D638" s="28"/>
      <c r="E638" s="5"/>
      <c r="F638" s="35"/>
    </row>
    <row r="639" spans="1:6" x14ac:dyDescent="0.3">
      <c r="A639" s="13"/>
      <c r="B639" s="19"/>
      <c r="C639" s="28"/>
      <c r="D639" s="32"/>
      <c r="E639" s="5"/>
      <c r="F639" s="35"/>
    </row>
    <row r="640" spans="1:6" ht="28.8" x14ac:dyDescent="0.3">
      <c r="A640" s="13"/>
      <c r="B640" s="19" t="s">
        <v>251</v>
      </c>
      <c r="C640" s="28"/>
      <c r="D640" s="28"/>
      <c r="E640" s="5"/>
      <c r="F640" s="35"/>
    </row>
    <row r="641" spans="1:6" x14ac:dyDescent="0.3">
      <c r="A641" s="13"/>
      <c r="B641" s="19"/>
      <c r="C641" s="28"/>
      <c r="D641" s="32"/>
      <c r="E641" s="5"/>
      <c r="F641" s="35"/>
    </row>
    <row r="642" spans="1:6" x14ac:dyDescent="0.3">
      <c r="A642" s="13"/>
      <c r="B642" s="21" t="s">
        <v>252</v>
      </c>
      <c r="C642" s="28"/>
      <c r="D642" s="28"/>
      <c r="E642" s="5"/>
      <c r="F642" s="35"/>
    </row>
    <row r="643" spans="1:6" x14ac:dyDescent="0.3">
      <c r="A643" s="13"/>
      <c r="B643" s="19"/>
      <c r="C643" s="28"/>
      <c r="D643" s="32"/>
      <c r="E643" s="5"/>
      <c r="F643" s="35"/>
    </row>
    <row r="644" spans="1:6" ht="28.8" x14ac:dyDescent="0.3">
      <c r="A644" s="13"/>
      <c r="B644" s="19" t="s">
        <v>253</v>
      </c>
      <c r="C644" s="28"/>
      <c r="D644" s="28"/>
      <c r="E644" s="5"/>
      <c r="F644" s="35"/>
    </row>
    <row r="645" spans="1:6" x14ac:dyDescent="0.3">
      <c r="A645" s="13"/>
      <c r="B645" s="19"/>
      <c r="C645" s="28"/>
      <c r="D645" s="32"/>
      <c r="E645" s="5"/>
      <c r="F645" s="35"/>
    </row>
    <row r="646" spans="1:6" x14ac:dyDescent="0.3">
      <c r="A646" s="13"/>
      <c r="B646" s="21" t="s">
        <v>254</v>
      </c>
      <c r="C646" s="28"/>
      <c r="D646" s="28"/>
      <c r="E646" s="5"/>
      <c r="F646" s="35"/>
    </row>
    <row r="647" spans="1:6" x14ac:dyDescent="0.3">
      <c r="A647" s="13"/>
      <c r="B647" s="19"/>
      <c r="C647" s="28"/>
      <c r="D647" s="32"/>
      <c r="E647" s="5"/>
      <c r="F647" s="35"/>
    </row>
    <row r="648" spans="1:6" ht="43.2" x14ac:dyDescent="0.3">
      <c r="A648" s="13"/>
      <c r="B648" s="19" t="s">
        <v>255</v>
      </c>
      <c r="C648" s="28"/>
      <c r="D648" s="28"/>
      <c r="E648" s="5"/>
      <c r="F648" s="35"/>
    </row>
    <row r="649" spans="1:6" x14ac:dyDescent="0.3">
      <c r="A649" s="13"/>
      <c r="B649" s="19"/>
      <c r="C649" s="28"/>
      <c r="D649" s="32"/>
      <c r="E649" s="5"/>
      <c r="F649" s="35"/>
    </row>
    <row r="650" spans="1:6" x14ac:dyDescent="0.3">
      <c r="A650" s="13"/>
      <c r="B650" s="21" t="s">
        <v>256</v>
      </c>
      <c r="C650" s="28"/>
      <c r="D650" s="28"/>
      <c r="E650" s="5"/>
      <c r="F650" s="35"/>
    </row>
    <row r="651" spans="1:6" x14ac:dyDescent="0.3">
      <c r="A651" s="13"/>
      <c r="B651" s="19"/>
      <c r="C651" s="28"/>
      <c r="D651" s="32"/>
      <c r="E651" s="5"/>
      <c r="F651" s="35"/>
    </row>
    <row r="652" spans="1:6" ht="57.6" x14ac:dyDescent="0.3">
      <c r="A652" s="13"/>
      <c r="B652" s="19" t="s">
        <v>257</v>
      </c>
      <c r="C652" s="28"/>
      <c r="D652" s="28"/>
      <c r="E652" s="5"/>
      <c r="F652" s="35"/>
    </row>
    <row r="653" spans="1:6" x14ac:dyDescent="0.3">
      <c r="A653" s="13"/>
      <c r="B653" s="19"/>
      <c r="C653" s="28"/>
      <c r="D653" s="32"/>
      <c r="E653" s="5"/>
      <c r="F653" s="35"/>
    </row>
    <row r="654" spans="1:6" x14ac:dyDescent="0.3">
      <c r="A654" s="13"/>
      <c r="B654" s="19" t="s">
        <v>258</v>
      </c>
      <c r="C654" s="28"/>
      <c r="D654" s="28"/>
      <c r="E654" s="5"/>
      <c r="F654" s="35"/>
    </row>
    <row r="655" spans="1:6" x14ac:dyDescent="0.3">
      <c r="A655" s="13"/>
      <c r="B655" s="19"/>
      <c r="C655" s="28"/>
      <c r="D655" s="32"/>
      <c r="E655" s="5"/>
      <c r="F655" s="35"/>
    </row>
    <row r="656" spans="1:6" x14ac:dyDescent="0.3">
      <c r="A656" s="13"/>
      <c r="B656" s="19" t="s">
        <v>259</v>
      </c>
      <c r="C656" s="28"/>
      <c r="D656" s="28"/>
      <c r="E656" s="5"/>
      <c r="F656" s="35"/>
    </row>
    <row r="657" spans="1:6" x14ac:dyDescent="0.3">
      <c r="A657" s="13"/>
      <c r="B657" s="19"/>
      <c r="C657" s="28"/>
      <c r="D657" s="32"/>
      <c r="E657" s="5"/>
      <c r="F657" s="35"/>
    </row>
    <row r="658" spans="1:6" x14ac:dyDescent="0.3">
      <c r="A658" s="13"/>
      <c r="B658" s="21" t="s">
        <v>260</v>
      </c>
      <c r="C658" s="28"/>
      <c r="D658" s="28"/>
      <c r="E658" s="5"/>
      <c r="F658" s="35"/>
    </row>
    <row r="659" spans="1:6" x14ac:dyDescent="0.3">
      <c r="A659" s="13"/>
      <c r="B659" s="19"/>
      <c r="C659" s="28"/>
      <c r="D659" s="32"/>
      <c r="E659" s="5"/>
      <c r="F659" s="35"/>
    </row>
    <row r="660" spans="1:6" ht="57.6" x14ac:dyDescent="0.3">
      <c r="A660" s="13"/>
      <c r="B660" s="19" t="s">
        <v>261</v>
      </c>
      <c r="C660" s="28"/>
      <c r="D660" s="28"/>
      <c r="E660" s="5"/>
      <c r="F660" s="35"/>
    </row>
    <row r="661" spans="1:6" x14ac:dyDescent="0.3">
      <c r="A661" s="13"/>
      <c r="B661" s="19"/>
      <c r="C661" s="28"/>
      <c r="D661" s="32"/>
      <c r="E661" s="5"/>
      <c r="F661" s="35"/>
    </row>
    <row r="662" spans="1:6" x14ac:dyDescent="0.3">
      <c r="A662" s="13"/>
      <c r="B662" s="21" t="s">
        <v>262</v>
      </c>
      <c r="C662" s="28"/>
      <c r="D662" s="28"/>
      <c r="E662" s="5"/>
      <c r="F662" s="35"/>
    </row>
    <row r="663" spans="1:6" x14ac:dyDescent="0.3">
      <c r="A663" s="13"/>
      <c r="B663" s="19"/>
      <c r="C663" s="28"/>
      <c r="D663" s="32"/>
      <c r="E663" s="5"/>
      <c r="F663" s="35"/>
    </row>
    <row r="664" spans="1:6" ht="43.2" x14ac:dyDescent="0.3">
      <c r="A664" s="13"/>
      <c r="B664" s="19" t="s">
        <v>263</v>
      </c>
      <c r="C664" s="28"/>
      <c r="D664" s="28"/>
      <c r="E664" s="5"/>
      <c r="F664" s="35"/>
    </row>
    <row r="665" spans="1:6" x14ac:dyDescent="0.3">
      <c r="A665" s="13"/>
      <c r="B665" s="19"/>
      <c r="C665" s="28"/>
      <c r="D665" s="32"/>
      <c r="E665" s="5"/>
      <c r="F665" s="35"/>
    </row>
    <row r="666" spans="1:6" x14ac:dyDescent="0.3">
      <c r="A666" s="13"/>
      <c r="B666" s="20" t="s">
        <v>264</v>
      </c>
      <c r="C666" s="28"/>
      <c r="D666" s="28"/>
      <c r="E666" s="5"/>
      <c r="F666" s="35"/>
    </row>
    <row r="667" spans="1:6" x14ac:dyDescent="0.3">
      <c r="A667" s="13"/>
      <c r="B667" s="19"/>
      <c r="C667" s="28"/>
      <c r="D667" s="32"/>
      <c r="E667" s="5"/>
      <c r="F667" s="35"/>
    </row>
    <row r="668" spans="1:6" x14ac:dyDescent="0.3">
      <c r="A668" s="13"/>
      <c r="B668" s="21" t="s">
        <v>265</v>
      </c>
      <c r="C668" s="28"/>
      <c r="D668" s="28"/>
      <c r="E668" s="5"/>
      <c r="F668" s="35"/>
    </row>
    <row r="669" spans="1:6" x14ac:dyDescent="0.3">
      <c r="A669" s="13"/>
      <c r="B669" s="19"/>
      <c r="C669" s="28"/>
      <c r="D669" s="32"/>
      <c r="E669" s="5"/>
      <c r="F669" s="35"/>
    </row>
    <row r="670" spans="1:6" ht="28.8" x14ac:dyDescent="0.3">
      <c r="A670" s="13">
        <v>1</v>
      </c>
      <c r="B670" s="19" t="s">
        <v>266</v>
      </c>
      <c r="C670" s="28" t="s">
        <v>519</v>
      </c>
      <c r="D670" s="32">
        <v>1133</v>
      </c>
      <c r="E670" s="5"/>
      <c r="F670" s="35">
        <f>ROUND(D670*E670,2)</f>
        <v>0</v>
      </c>
    </row>
    <row r="671" spans="1:6" x14ac:dyDescent="0.3">
      <c r="A671" s="13"/>
      <c r="B671" s="19"/>
      <c r="C671" s="28"/>
      <c r="D671" s="32"/>
      <c r="E671" s="5"/>
      <c r="F671" s="35"/>
    </row>
    <row r="672" spans="1:6" x14ac:dyDescent="0.3">
      <c r="A672" s="13"/>
      <c r="B672" s="20" t="s">
        <v>267</v>
      </c>
      <c r="C672" s="28"/>
      <c r="D672" s="28"/>
      <c r="E672" s="5"/>
      <c r="F672" s="35"/>
    </row>
    <row r="673" spans="1:6" x14ac:dyDescent="0.3">
      <c r="A673" s="13"/>
      <c r="B673" s="19"/>
      <c r="C673" s="28"/>
      <c r="D673" s="32"/>
      <c r="E673" s="5"/>
      <c r="F673" s="35"/>
    </row>
    <row r="674" spans="1:6" ht="28.8" x14ac:dyDescent="0.3">
      <c r="A674" s="13"/>
      <c r="B674" s="21" t="s">
        <v>268</v>
      </c>
      <c r="C674" s="28"/>
      <c r="D674" s="28"/>
      <c r="E674" s="5"/>
      <c r="F674" s="35"/>
    </row>
    <row r="675" spans="1:6" x14ac:dyDescent="0.3">
      <c r="A675" s="13"/>
      <c r="B675" s="19"/>
      <c r="C675" s="28"/>
      <c r="D675" s="32"/>
      <c r="E675" s="5"/>
      <c r="F675" s="35"/>
    </row>
    <row r="676" spans="1:6" x14ac:dyDescent="0.3">
      <c r="A676" s="13">
        <v>2</v>
      </c>
      <c r="B676" s="19" t="s">
        <v>269</v>
      </c>
      <c r="C676" s="28" t="s">
        <v>270</v>
      </c>
      <c r="D676" s="32">
        <v>6</v>
      </c>
      <c r="E676" s="5"/>
      <c r="F676" s="35">
        <f>ROUND(D676*E676,2)</f>
        <v>0</v>
      </c>
    </row>
    <row r="677" spans="1:6" x14ac:dyDescent="0.3">
      <c r="A677" s="13"/>
      <c r="B677" s="19"/>
      <c r="C677" s="28"/>
      <c r="D677" s="32"/>
      <c r="E677" s="5"/>
      <c r="F677" s="35"/>
    </row>
    <row r="678" spans="1:6" x14ac:dyDescent="0.3">
      <c r="A678" s="13"/>
      <c r="B678" s="20" t="s">
        <v>271</v>
      </c>
      <c r="C678" s="28"/>
      <c r="D678" s="28"/>
      <c r="E678" s="5"/>
      <c r="F678" s="35"/>
    </row>
    <row r="679" spans="1:6" x14ac:dyDescent="0.3">
      <c r="A679" s="13"/>
      <c r="B679" s="19"/>
      <c r="C679" s="28"/>
      <c r="D679" s="32"/>
      <c r="E679" s="5"/>
      <c r="F679" s="35"/>
    </row>
    <row r="680" spans="1:6" x14ac:dyDescent="0.3">
      <c r="A680" s="13"/>
      <c r="B680" s="21" t="s">
        <v>272</v>
      </c>
      <c r="C680" s="28"/>
      <c r="D680" s="28"/>
      <c r="E680" s="5"/>
      <c r="F680" s="35"/>
    </row>
    <row r="681" spans="1:6" x14ac:dyDescent="0.3">
      <c r="A681" s="13"/>
      <c r="B681" s="19"/>
      <c r="C681" s="28"/>
      <c r="D681" s="32"/>
      <c r="E681" s="5"/>
      <c r="F681" s="35"/>
    </row>
    <row r="682" spans="1:6" x14ac:dyDescent="0.3">
      <c r="A682" s="13">
        <v>3</v>
      </c>
      <c r="B682" s="19" t="s">
        <v>273</v>
      </c>
      <c r="C682" s="28" t="s">
        <v>520</v>
      </c>
      <c r="D682" s="32">
        <v>3271</v>
      </c>
      <c r="E682" s="5"/>
      <c r="F682" s="35">
        <f>ROUND(D682*E682,2)</f>
        <v>0</v>
      </c>
    </row>
    <row r="683" spans="1:6" x14ac:dyDescent="0.3">
      <c r="A683" s="13"/>
      <c r="B683" s="19"/>
      <c r="C683" s="28"/>
      <c r="D683" s="32"/>
      <c r="E683" s="5"/>
      <c r="F683" s="35"/>
    </row>
    <row r="684" spans="1:6" x14ac:dyDescent="0.3">
      <c r="A684" s="13">
        <v>4</v>
      </c>
      <c r="B684" s="19" t="s">
        <v>274</v>
      </c>
      <c r="C684" s="28" t="s">
        <v>520</v>
      </c>
      <c r="D684" s="32">
        <v>402</v>
      </c>
      <c r="E684" s="5"/>
      <c r="F684" s="35">
        <f>ROUND(D684*E684,2)</f>
        <v>0</v>
      </c>
    </row>
    <row r="685" spans="1:6" x14ac:dyDescent="0.3">
      <c r="A685" s="13"/>
      <c r="B685" s="19"/>
      <c r="C685" s="28"/>
      <c r="D685" s="32"/>
      <c r="E685" s="5"/>
      <c r="F685" s="35"/>
    </row>
    <row r="686" spans="1:6" x14ac:dyDescent="0.3">
      <c r="A686" s="13">
        <v>5</v>
      </c>
      <c r="B686" s="19" t="s">
        <v>521</v>
      </c>
      <c r="C686" s="28" t="s">
        <v>520</v>
      </c>
      <c r="D686" s="32">
        <v>2</v>
      </c>
      <c r="E686" s="5"/>
      <c r="F686" s="35">
        <f>ROUND(D686*E686,2)</f>
        <v>0</v>
      </c>
    </row>
    <row r="687" spans="1:6" x14ac:dyDescent="0.3">
      <c r="A687" s="13"/>
      <c r="B687" s="19"/>
      <c r="C687" s="28"/>
      <c r="D687" s="32"/>
      <c r="E687" s="5"/>
      <c r="F687" s="35"/>
    </row>
    <row r="688" spans="1:6" x14ac:dyDescent="0.3">
      <c r="A688" s="13"/>
      <c r="B688" s="21" t="s">
        <v>275</v>
      </c>
      <c r="C688" s="28"/>
      <c r="D688" s="28"/>
      <c r="E688" s="5"/>
      <c r="F688" s="35"/>
    </row>
    <row r="689" spans="1:6" x14ac:dyDescent="0.3">
      <c r="A689" s="13"/>
      <c r="B689" s="19"/>
      <c r="C689" s="28"/>
      <c r="D689" s="32"/>
      <c r="E689" s="5"/>
      <c r="F689" s="35"/>
    </row>
    <row r="690" spans="1:6" x14ac:dyDescent="0.3">
      <c r="A690" s="13">
        <v>6</v>
      </c>
      <c r="B690" s="19" t="s">
        <v>276</v>
      </c>
      <c r="C690" s="28" t="s">
        <v>520</v>
      </c>
      <c r="D690" s="32">
        <v>367</v>
      </c>
      <c r="E690" s="5"/>
      <c r="F690" s="35">
        <f>ROUND(D690*E690,2)</f>
        <v>0</v>
      </c>
    </row>
    <row r="691" spans="1:6" x14ac:dyDescent="0.3">
      <c r="A691" s="13"/>
      <c r="B691" s="19"/>
      <c r="C691" s="28"/>
      <c r="D691" s="32"/>
      <c r="E691" s="5"/>
      <c r="F691" s="35"/>
    </row>
    <row r="692" spans="1:6" x14ac:dyDescent="0.3">
      <c r="A692" s="13">
        <v>7</v>
      </c>
      <c r="B692" s="19" t="s">
        <v>277</v>
      </c>
      <c r="C692" s="28" t="s">
        <v>520</v>
      </c>
      <c r="D692" s="32">
        <v>184</v>
      </c>
      <c r="E692" s="5"/>
      <c r="F692" s="35">
        <f>ROUND(D692*E692,2)</f>
        <v>0</v>
      </c>
    </row>
    <row r="693" spans="1:6" x14ac:dyDescent="0.3">
      <c r="A693" s="13"/>
      <c r="B693" s="19"/>
      <c r="C693" s="28"/>
      <c r="D693" s="32"/>
      <c r="E693" s="5"/>
      <c r="F693" s="35"/>
    </row>
    <row r="694" spans="1:6" x14ac:dyDescent="0.3">
      <c r="A694" s="13"/>
      <c r="B694" s="21" t="s">
        <v>278</v>
      </c>
      <c r="C694" s="28"/>
      <c r="D694" s="28"/>
      <c r="E694" s="5"/>
      <c r="F694" s="35"/>
    </row>
    <row r="695" spans="1:6" x14ac:dyDescent="0.3">
      <c r="A695" s="13"/>
      <c r="B695" s="19"/>
      <c r="C695" s="28"/>
      <c r="D695" s="32"/>
      <c r="E695" s="5"/>
      <c r="F695" s="35"/>
    </row>
    <row r="696" spans="1:6" ht="28.8" x14ac:dyDescent="0.3">
      <c r="A696" s="13">
        <v>8</v>
      </c>
      <c r="B696" s="19" t="s">
        <v>279</v>
      </c>
      <c r="C696" s="28" t="s">
        <v>520</v>
      </c>
      <c r="D696" s="32">
        <v>3078</v>
      </c>
      <c r="E696" s="5"/>
      <c r="F696" s="35">
        <f>ROUND(D696*E696,2)</f>
        <v>0</v>
      </c>
    </row>
    <row r="697" spans="1:6" x14ac:dyDescent="0.3">
      <c r="A697" s="13"/>
      <c r="B697" s="19"/>
      <c r="C697" s="28"/>
      <c r="D697" s="32"/>
      <c r="E697" s="5"/>
      <c r="F697" s="35"/>
    </row>
    <row r="698" spans="1:6" x14ac:dyDescent="0.3">
      <c r="A698" s="13"/>
      <c r="B698" s="21" t="s">
        <v>280</v>
      </c>
      <c r="C698" s="28"/>
      <c r="D698" s="28"/>
      <c r="E698" s="5"/>
      <c r="F698" s="35"/>
    </row>
    <row r="699" spans="1:6" x14ac:dyDescent="0.3">
      <c r="A699" s="13"/>
      <c r="B699" s="19"/>
      <c r="C699" s="28"/>
      <c r="D699" s="32"/>
      <c r="E699" s="5"/>
      <c r="F699" s="35"/>
    </row>
    <row r="700" spans="1:6" x14ac:dyDescent="0.3">
      <c r="A700" s="13">
        <v>9</v>
      </c>
      <c r="B700" s="19" t="s">
        <v>281</v>
      </c>
      <c r="C700" s="28" t="s">
        <v>519</v>
      </c>
      <c r="D700" s="32">
        <v>5837</v>
      </c>
      <c r="E700" s="5"/>
      <c r="F700" s="35">
        <f>ROUND(D700*E700,2)</f>
        <v>0</v>
      </c>
    </row>
    <row r="701" spans="1:6" x14ac:dyDescent="0.3">
      <c r="A701" s="13"/>
      <c r="B701" s="19"/>
      <c r="C701" s="28"/>
      <c r="D701" s="32"/>
      <c r="E701" s="5"/>
      <c r="F701" s="35"/>
    </row>
    <row r="702" spans="1:6" x14ac:dyDescent="0.3">
      <c r="A702" s="13"/>
      <c r="B702" s="21" t="s">
        <v>282</v>
      </c>
      <c r="C702" s="28"/>
      <c r="D702" s="28"/>
      <c r="E702" s="5"/>
      <c r="F702" s="35"/>
    </row>
    <row r="703" spans="1:6" x14ac:dyDescent="0.3">
      <c r="A703" s="13"/>
      <c r="B703" s="19"/>
      <c r="C703" s="28"/>
      <c r="D703" s="32"/>
      <c r="E703" s="5"/>
      <c r="F703" s="35"/>
    </row>
    <row r="704" spans="1:6" x14ac:dyDescent="0.3">
      <c r="A704" s="13">
        <v>10</v>
      </c>
      <c r="B704" s="19" t="s">
        <v>283</v>
      </c>
      <c r="C704" s="28" t="s">
        <v>39</v>
      </c>
      <c r="D704" s="32">
        <v>1</v>
      </c>
      <c r="E704" s="5"/>
      <c r="F704" s="35">
        <f>ROUND(D704*E704,2)</f>
        <v>0</v>
      </c>
    </row>
    <row r="705" spans="1:6" x14ac:dyDescent="0.3">
      <c r="A705" s="13"/>
      <c r="B705" s="19"/>
      <c r="C705" s="28"/>
      <c r="D705" s="32"/>
      <c r="E705" s="5"/>
      <c r="F705" s="35"/>
    </row>
    <row r="706" spans="1:6" x14ac:dyDescent="0.3">
      <c r="A706" s="13"/>
      <c r="B706" s="20" t="s">
        <v>284</v>
      </c>
      <c r="C706" s="28"/>
      <c r="D706" s="28"/>
      <c r="E706" s="5"/>
      <c r="F706" s="35"/>
    </row>
    <row r="707" spans="1:6" x14ac:dyDescent="0.3">
      <c r="A707" s="13"/>
      <c r="B707" s="19"/>
      <c r="C707" s="28"/>
      <c r="D707" s="32"/>
      <c r="E707" s="5"/>
      <c r="F707" s="35"/>
    </row>
    <row r="708" spans="1:6" x14ac:dyDescent="0.3">
      <c r="A708" s="13"/>
      <c r="B708" s="21" t="s">
        <v>285</v>
      </c>
      <c r="C708" s="28"/>
      <c r="D708" s="28"/>
      <c r="E708" s="5"/>
      <c r="F708" s="35"/>
    </row>
    <row r="709" spans="1:6" x14ac:dyDescent="0.3">
      <c r="A709" s="13"/>
      <c r="B709" s="19"/>
      <c r="C709" s="28"/>
      <c r="D709" s="32"/>
      <c r="E709" s="5"/>
      <c r="F709" s="35"/>
    </row>
    <row r="710" spans="1:6" ht="28.8" x14ac:dyDescent="0.3">
      <c r="A710" s="13">
        <v>11</v>
      </c>
      <c r="B710" s="19" t="s">
        <v>286</v>
      </c>
      <c r="C710" s="28" t="s">
        <v>520</v>
      </c>
      <c r="D710" s="32">
        <v>1042</v>
      </c>
      <c r="E710" s="5"/>
      <c r="F710" s="35">
        <f>ROUND(D710*E710,2)</f>
        <v>0</v>
      </c>
    </row>
    <row r="711" spans="1:6" x14ac:dyDescent="0.3">
      <c r="A711" s="13"/>
      <c r="B711" s="19"/>
      <c r="C711" s="28"/>
      <c r="D711" s="32"/>
      <c r="E711" s="5"/>
      <c r="F711" s="35"/>
    </row>
    <row r="712" spans="1:6" ht="28.8" x14ac:dyDescent="0.3">
      <c r="A712" s="13"/>
      <c r="B712" s="21" t="s">
        <v>287</v>
      </c>
      <c r="C712" s="28"/>
      <c r="D712" s="28"/>
      <c r="E712" s="5"/>
      <c r="F712" s="35"/>
    </row>
    <row r="713" spans="1:6" x14ac:dyDescent="0.3">
      <c r="A713" s="13"/>
      <c r="B713" s="19"/>
      <c r="C713" s="28"/>
      <c r="D713" s="32"/>
      <c r="E713" s="5"/>
      <c r="F713" s="35"/>
    </row>
    <row r="714" spans="1:6" x14ac:dyDescent="0.3">
      <c r="A714" s="13">
        <v>12</v>
      </c>
      <c r="B714" s="19" t="s">
        <v>288</v>
      </c>
      <c r="C714" s="28" t="s">
        <v>520</v>
      </c>
      <c r="D714" s="32">
        <v>1051</v>
      </c>
      <c r="E714" s="5"/>
      <c r="F714" s="35">
        <f>ROUND(D714*E714,2)</f>
        <v>0</v>
      </c>
    </row>
    <row r="715" spans="1:6" x14ac:dyDescent="0.3">
      <c r="A715" s="13"/>
      <c r="B715" s="19"/>
      <c r="C715" s="28"/>
      <c r="D715" s="32"/>
      <c r="E715" s="5"/>
      <c r="F715" s="35"/>
    </row>
    <row r="716" spans="1:6" ht="28.8" x14ac:dyDescent="0.3">
      <c r="A716" s="13"/>
      <c r="B716" s="21" t="s">
        <v>289</v>
      </c>
      <c r="C716" s="28"/>
      <c r="D716" s="28"/>
      <c r="E716" s="5"/>
      <c r="F716" s="35"/>
    </row>
    <row r="717" spans="1:6" x14ac:dyDescent="0.3">
      <c r="A717" s="13"/>
      <c r="B717" s="19"/>
      <c r="C717" s="28"/>
      <c r="D717" s="32"/>
      <c r="E717" s="5"/>
      <c r="F717" s="35"/>
    </row>
    <row r="718" spans="1:6" x14ac:dyDescent="0.3">
      <c r="A718" s="13">
        <v>13</v>
      </c>
      <c r="B718" s="19" t="s">
        <v>288</v>
      </c>
      <c r="C718" s="28" t="s">
        <v>520</v>
      </c>
      <c r="D718" s="32">
        <v>716</v>
      </c>
      <c r="E718" s="5"/>
      <c r="F718" s="35">
        <f>ROUND(D718*E718,2)</f>
        <v>0</v>
      </c>
    </row>
    <row r="719" spans="1:6" x14ac:dyDescent="0.3">
      <c r="A719" s="13"/>
      <c r="B719" s="19"/>
      <c r="C719" s="28"/>
      <c r="D719" s="32"/>
      <c r="E719" s="5"/>
      <c r="F719" s="35"/>
    </row>
    <row r="720" spans="1:6" ht="28.8" x14ac:dyDescent="0.3">
      <c r="A720" s="13"/>
      <c r="B720" s="21" t="s">
        <v>290</v>
      </c>
      <c r="C720" s="28"/>
      <c r="D720" s="28"/>
      <c r="E720" s="5"/>
      <c r="F720" s="35"/>
    </row>
    <row r="721" spans="1:6" x14ac:dyDescent="0.3">
      <c r="A721" s="13"/>
      <c r="B721" s="19"/>
      <c r="C721" s="28"/>
      <c r="D721" s="32"/>
      <c r="E721" s="5"/>
      <c r="F721" s="35"/>
    </row>
    <row r="722" spans="1:6" x14ac:dyDescent="0.3">
      <c r="A722" s="13">
        <v>14</v>
      </c>
      <c r="B722" s="19" t="s">
        <v>288</v>
      </c>
      <c r="C722" s="28" t="s">
        <v>520</v>
      </c>
      <c r="D722" s="32">
        <v>339</v>
      </c>
      <c r="E722" s="5"/>
      <c r="F722" s="35">
        <f>ROUND(D722*E722,2)</f>
        <v>0</v>
      </c>
    </row>
    <row r="723" spans="1:6" x14ac:dyDescent="0.3">
      <c r="A723" s="13"/>
      <c r="B723" s="19"/>
      <c r="C723" s="28"/>
      <c r="D723" s="32"/>
      <c r="E723" s="5"/>
      <c r="F723" s="35"/>
    </row>
    <row r="724" spans="1:6" ht="28.8" x14ac:dyDescent="0.3">
      <c r="A724" s="13"/>
      <c r="B724" s="21" t="s">
        <v>291</v>
      </c>
      <c r="C724" s="28"/>
      <c r="D724" s="28"/>
      <c r="E724" s="5"/>
      <c r="F724" s="35"/>
    </row>
    <row r="725" spans="1:6" x14ac:dyDescent="0.3">
      <c r="A725" s="13"/>
      <c r="B725" s="19"/>
      <c r="C725" s="28"/>
      <c r="D725" s="32"/>
      <c r="E725" s="5"/>
      <c r="F725" s="35"/>
    </row>
    <row r="726" spans="1:6" x14ac:dyDescent="0.3">
      <c r="A726" s="13">
        <v>15</v>
      </c>
      <c r="B726" s="19" t="s">
        <v>292</v>
      </c>
      <c r="C726" s="28" t="s">
        <v>520</v>
      </c>
      <c r="D726" s="32">
        <v>221</v>
      </c>
      <c r="E726" s="5"/>
      <c r="F726" s="35">
        <f>ROUND(D726*E726,2)</f>
        <v>0</v>
      </c>
    </row>
    <row r="727" spans="1:6" x14ac:dyDescent="0.3">
      <c r="A727" s="13"/>
      <c r="B727" s="19"/>
      <c r="C727" s="28"/>
      <c r="D727" s="32"/>
      <c r="E727" s="5"/>
      <c r="F727" s="35"/>
    </row>
    <row r="728" spans="1:6" x14ac:dyDescent="0.3">
      <c r="A728" s="13"/>
      <c r="B728" s="21" t="s">
        <v>293</v>
      </c>
      <c r="C728" s="28"/>
      <c r="D728" s="28"/>
      <c r="E728" s="5"/>
      <c r="F728" s="35"/>
    </row>
    <row r="729" spans="1:6" x14ac:dyDescent="0.3">
      <c r="A729" s="13"/>
      <c r="B729" s="19"/>
      <c r="C729" s="28"/>
      <c r="D729" s="32"/>
      <c r="E729" s="5"/>
      <c r="F729" s="35"/>
    </row>
    <row r="730" spans="1:6" ht="43.2" x14ac:dyDescent="0.3">
      <c r="A730" s="13">
        <v>16</v>
      </c>
      <c r="B730" s="19" t="s">
        <v>294</v>
      </c>
      <c r="C730" s="28" t="s">
        <v>519</v>
      </c>
      <c r="D730" s="32">
        <v>14769</v>
      </c>
      <c r="E730" s="5"/>
      <c r="F730" s="35">
        <f>ROUND(D730*E730,2)</f>
        <v>0</v>
      </c>
    </row>
    <row r="731" spans="1:6" x14ac:dyDescent="0.3">
      <c r="A731" s="13"/>
      <c r="B731" s="19"/>
      <c r="C731" s="28"/>
      <c r="D731" s="32"/>
      <c r="E731" s="5"/>
      <c r="F731" s="35"/>
    </row>
    <row r="732" spans="1:6" x14ac:dyDescent="0.3">
      <c r="A732" s="13"/>
      <c r="B732" s="20" t="s">
        <v>295</v>
      </c>
      <c r="C732" s="28"/>
      <c r="D732" s="28"/>
      <c r="E732" s="5"/>
      <c r="F732" s="35"/>
    </row>
    <row r="733" spans="1:6" x14ac:dyDescent="0.3">
      <c r="A733" s="13"/>
      <c r="B733" s="19"/>
      <c r="C733" s="28"/>
      <c r="D733" s="32"/>
      <c r="E733" s="5"/>
      <c r="F733" s="35"/>
    </row>
    <row r="734" spans="1:6" x14ac:dyDescent="0.3">
      <c r="A734" s="13"/>
      <c r="B734" s="21" t="s">
        <v>296</v>
      </c>
      <c r="C734" s="28"/>
      <c r="D734" s="28"/>
      <c r="E734" s="5"/>
      <c r="F734" s="35"/>
    </row>
    <row r="735" spans="1:6" x14ac:dyDescent="0.3">
      <c r="A735" s="13"/>
      <c r="B735" s="19"/>
      <c r="C735" s="28"/>
      <c r="D735" s="32"/>
      <c r="E735" s="5"/>
      <c r="F735" s="35"/>
    </row>
    <row r="736" spans="1:6" x14ac:dyDescent="0.3">
      <c r="A736" s="13">
        <v>17</v>
      </c>
      <c r="B736" s="19" t="s">
        <v>297</v>
      </c>
      <c r="C736" s="28" t="s">
        <v>519</v>
      </c>
      <c r="D736" s="32">
        <v>7319</v>
      </c>
      <c r="E736" s="5"/>
      <c r="F736" s="35">
        <f>ROUND(D736*E736,2)</f>
        <v>0</v>
      </c>
    </row>
    <row r="737" spans="1:6" x14ac:dyDescent="0.3">
      <c r="A737" s="13"/>
      <c r="B737" s="19"/>
      <c r="C737" s="28"/>
      <c r="D737" s="32"/>
      <c r="E737" s="5"/>
      <c r="F737" s="35"/>
    </row>
    <row r="738" spans="1:6" x14ac:dyDescent="0.3">
      <c r="A738" s="13"/>
      <c r="B738" s="20" t="s">
        <v>298</v>
      </c>
      <c r="C738" s="28"/>
      <c r="D738" s="28"/>
      <c r="E738" s="5"/>
      <c r="F738" s="35"/>
    </row>
    <row r="739" spans="1:6" x14ac:dyDescent="0.3">
      <c r="A739" s="13"/>
      <c r="B739" s="19"/>
      <c r="C739" s="28"/>
      <c r="D739" s="32"/>
      <c r="E739" s="5"/>
      <c r="F739" s="35"/>
    </row>
    <row r="740" spans="1:6" x14ac:dyDescent="0.3">
      <c r="A740" s="13"/>
      <c r="B740" s="21" t="s">
        <v>299</v>
      </c>
      <c r="C740" s="28"/>
      <c r="D740" s="28"/>
      <c r="E740" s="5"/>
      <c r="F740" s="35"/>
    </row>
    <row r="741" spans="1:6" x14ac:dyDescent="0.3">
      <c r="A741" s="13"/>
      <c r="B741" s="19"/>
      <c r="C741" s="28"/>
      <c r="D741" s="32"/>
      <c r="E741" s="5"/>
      <c r="F741" s="35"/>
    </row>
    <row r="742" spans="1:6" x14ac:dyDescent="0.3">
      <c r="A742" s="13">
        <v>18</v>
      </c>
      <c r="B742" s="19" t="s">
        <v>300</v>
      </c>
      <c r="C742" s="28" t="s">
        <v>270</v>
      </c>
      <c r="D742" s="32">
        <v>100</v>
      </c>
      <c r="E742" s="5"/>
      <c r="F742" s="35">
        <f>ROUND(D742*E742,2)</f>
        <v>0</v>
      </c>
    </row>
    <row r="743" spans="1:6" x14ac:dyDescent="0.3">
      <c r="A743" s="13"/>
      <c r="B743" s="19"/>
      <c r="C743" s="28"/>
      <c r="D743" s="32"/>
      <c r="E743" s="5"/>
      <c r="F743" s="35"/>
    </row>
    <row r="744" spans="1:6" s="7" customFormat="1" x14ac:dyDescent="0.3">
      <c r="A744" s="14"/>
      <c r="B744" s="25" t="s">
        <v>537</v>
      </c>
      <c r="C744" s="29"/>
      <c r="D744" s="33"/>
      <c r="E744" s="6"/>
      <c r="F744" s="36">
        <f>SUM(F670:F742)</f>
        <v>0</v>
      </c>
    </row>
    <row r="745" spans="1:6" x14ac:dyDescent="0.3">
      <c r="A745" s="15"/>
      <c r="B745" s="24"/>
      <c r="C745" s="30"/>
      <c r="D745" s="34"/>
      <c r="E745" s="8"/>
      <c r="F745" s="37"/>
    </row>
    <row r="746" spans="1:6" x14ac:dyDescent="0.3">
      <c r="A746" s="13"/>
      <c r="B746" s="19"/>
      <c r="C746" s="28"/>
      <c r="D746" s="32"/>
      <c r="E746" s="5"/>
      <c r="F746" s="35"/>
    </row>
    <row r="747" spans="1:6" x14ac:dyDescent="0.3">
      <c r="A747" s="13"/>
      <c r="B747" s="20" t="s">
        <v>210</v>
      </c>
      <c r="C747" s="28"/>
      <c r="D747" s="28"/>
      <c r="E747" s="5"/>
      <c r="F747" s="35"/>
    </row>
    <row r="748" spans="1:6" x14ac:dyDescent="0.3">
      <c r="A748" s="13"/>
      <c r="B748" s="19"/>
      <c r="C748" s="28"/>
      <c r="D748" s="32"/>
      <c r="E748" s="5"/>
      <c r="F748" s="35"/>
    </row>
    <row r="749" spans="1:6" x14ac:dyDescent="0.3">
      <c r="A749" s="13"/>
      <c r="B749" s="20" t="s">
        <v>301</v>
      </c>
      <c r="C749" s="28"/>
      <c r="D749" s="28"/>
      <c r="E749" s="5"/>
      <c r="F749" s="35"/>
    </row>
    <row r="750" spans="1:6" x14ac:dyDescent="0.3">
      <c r="A750" s="13"/>
      <c r="B750" s="19"/>
      <c r="C750" s="28"/>
      <c r="D750" s="32"/>
      <c r="E750" s="5"/>
      <c r="F750" s="35"/>
    </row>
    <row r="751" spans="1:6" x14ac:dyDescent="0.3">
      <c r="A751" s="13"/>
      <c r="B751" s="20" t="s">
        <v>302</v>
      </c>
      <c r="C751" s="28"/>
      <c r="D751" s="28"/>
      <c r="E751" s="5"/>
      <c r="F751" s="35"/>
    </row>
    <row r="752" spans="1:6" x14ac:dyDescent="0.3">
      <c r="A752" s="13"/>
      <c r="B752" s="19"/>
      <c r="C752" s="28"/>
      <c r="D752" s="32"/>
      <c r="E752" s="5"/>
      <c r="F752" s="35"/>
    </row>
    <row r="753" spans="1:6" x14ac:dyDescent="0.3">
      <c r="A753" s="13"/>
      <c r="B753" s="20" t="s">
        <v>212</v>
      </c>
      <c r="C753" s="28"/>
      <c r="D753" s="28"/>
      <c r="E753" s="5"/>
      <c r="F753" s="35"/>
    </row>
    <row r="754" spans="1:6" x14ac:dyDescent="0.3">
      <c r="A754" s="13"/>
      <c r="B754" s="19"/>
      <c r="C754" s="28"/>
      <c r="D754" s="32"/>
      <c r="E754" s="5"/>
      <c r="F754" s="35"/>
    </row>
    <row r="755" spans="1:6" ht="28.8" x14ac:dyDescent="0.3">
      <c r="A755" s="13"/>
      <c r="B755" s="19" t="s">
        <v>303</v>
      </c>
      <c r="C755" s="28"/>
      <c r="D755" s="28"/>
      <c r="E755" s="5"/>
      <c r="F755" s="35"/>
    </row>
    <row r="756" spans="1:6" x14ac:dyDescent="0.3">
      <c r="A756" s="13"/>
      <c r="B756" s="19"/>
      <c r="C756" s="28"/>
      <c r="D756" s="32"/>
      <c r="E756" s="5"/>
      <c r="F756" s="35"/>
    </row>
    <row r="757" spans="1:6" x14ac:dyDescent="0.3">
      <c r="A757" s="13"/>
      <c r="B757" s="20" t="s">
        <v>517</v>
      </c>
      <c r="C757" s="28"/>
      <c r="D757" s="28"/>
      <c r="E757" s="5"/>
      <c r="F757" s="35"/>
    </row>
    <row r="758" spans="1:6" x14ac:dyDescent="0.3">
      <c r="A758" s="13"/>
      <c r="B758" s="19"/>
      <c r="C758" s="28"/>
      <c r="D758" s="32"/>
      <c r="E758" s="5"/>
      <c r="F758" s="35"/>
    </row>
    <row r="759" spans="1:6" ht="57.6" x14ac:dyDescent="0.3">
      <c r="A759" s="13"/>
      <c r="B759" s="19" t="s">
        <v>518</v>
      </c>
      <c r="C759" s="28"/>
      <c r="D759" s="28"/>
      <c r="E759" s="5"/>
      <c r="F759" s="35"/>
    </row>
    <row r="760" spans="1:6" x14ac:dyDescent="0.3">
      <c r="A760" s="13"/>
      <c r="B760" s="19"/>
      <c r="C760" s="28"/>
      <c r="D760" s="32"/>
      <c r="E760" s="5"/>
      <c r="F760" s="35"/>
    </row>
    <row r="761" spans="1:6" ht="28.8" x14ac:dyDescent="0.3">
      <c r="A761" s="13"/>
      <c r="B761" s="19" t="s">
        <v>214</v>
      </c>
      <c r="C761" s="28"/>
      <c r="D761" s="28"/>
      <c r="E761" s="5"/>
      <c r="F761" s="35"/>
    </row>
    <row r="762" spans="1:6" x14ac:dyDescent="0.3">
      <c r="A762" s="13"/>
      <c r="B762" s="19"/>
      <c r="C762" s="28"/>
      <c r="D762" s="32"/>
      <c r="E762" s="5"/>
      <c r="F762" s="35"/>
    </row>
    <row r="763" spans="1:6" x14ac:dyDescent="0.3">
      <c r="A763" s="13"/>
      <c r="B763" s="20" t="s">
        <v>215</v>
      </c>
      <c r="C763" s="28"/>
      <c r="D763" s="28"/>
      <c r="E763" s="5"/>
      <c r="F763" s="35"/>
    </row>
    <row r="764" spans="1:6" x14ac:dyDescent="0.3">
      <c r="A764" s="13"/>
      <c r="B764" s="19"/>
      <c r="C764" s="28"/>
      <c r="D764" s="32"/>
      <c r="E764" s="5"/>
      <c r="F764" s="35"/>
    </row>
    <row r="765" spans="1:6" x14ac:dyDescent="0.3">
      <c r="A765" s="13"/>
      <c r="B765" s="21" t="s">
        <v>304</v>
      </c>
      <c r="C765" s="28"/>
      <c r="D765" s="28"/>
      <c r="E765" s="5"/>
      <c r="F765" s="35"/>
    </row>
    <row r="766" spans="1:6" x14ac:dyDescent="0.3">
      <c r="A766" s="13"/>
      <c r="B766" s="19"/>
      <c r="C766" s="28"/>
      <c r="D766" s="32"/>
      <c r="E766" s="5"/>
      <c r="F766" s="35"/>
    </row>
    <row r="767" spans="1:6" ht="72" x14ac:dyDescent="0.3">
      <c r="A767" s="13"/>
      <c r="B767" s="19" t="s">
        <v>305</v>
      </c>
      <c r="C767" s="28"/>
      <c r="D767" s="28"/>
      <c r="E767" s="5"/>
      <c r="F767" s="35"/>
    </row>
    <row r="768" spans="1:6" x14ac:dyDescent="0.3">
      <c r="A768" s="13"/>
      <c r="B768" s="19"/>
      <c r="C768" s="28"/>
      <c r="D768" s="32"/>
      <c r="E768" s="5"/>
      <c r="F768" s="35"/>
    </row>
    <row r="769" spans="1:6" x14ac:dyDescent="0.3">
      <c r="A769" s="13"/>
      <c r="B769" s="21" t="s">
        <v>306</v>
      </c>
      <c r="C769" s="28"/>
      <c r="D769" s="28"/>
      <c r="E769" s="5"/>
      <c r="F769" s="35"/>
    </row>
    <row r="770" spans="1:6" x14ac:dyDescent="0.3">
      <c r="A770" s="13"/>
      <c r="B770" s="19"/>
      <c r="C770" s="28"/>
      <c r="D770" s="32"/>
      <c r="E770" s="5"/>
      <c r="F770" s="35"/>
    </row>
    <row r="771" spans="1:6" ht="57.6" x14ac:dyDescent="0.3">
      <c r="A771" s="13"/>
      <c r="B771" s="19" t="s">
        <v>307</v>
      </c>
      <c r="C771" s="28"/>
      <c r="D771" s="28"/>
      <c r="E771" s="5"/>
      <c r="F771" s="35"/>
    </row>
    <row r="772" spans="1:6" x14ac:dyDescent="0.3">
      <c r="A772" s="13"/>
      <c r="B772" s="19"/>
      <c r="C772" s="28"/>
      <c r="D772" s="32"/>
      <c r="E772" s="5"/>
      <c r="F772" s="35"/>
    </row>
    <row r="773" spans="1:6" ht="43.2" x14ac:dyDescent="0.3">
      <c r="A773" s="13"/>
      <c r="B773" s="19" t="s">
        <v>308</v>
      </c>
      <c r="C773" s="28"/>
      <c r="D773" s="28"/>
      <c r="E773" s="5"/>
      <c r="F773" s="35"/>
    </row>
    <row r="774" spans="1:6" x14ac:dyDescent="0.3">
      <c r="A774" s="13"/>
      <c r="B774" s="19"/>
      <c r="C774" s="28"/>
      <c r="D774" s="32"/>
      <c r="E774" s="5"/>
      <c r="F774" s="35"/>
    </row>
    <row r="775" spans="1:6" ht="43.2" x14ac:dyDescent="0.3">
      <c r="A775" s="13"/>
      <c r="B775" s="19" t="s">
        <v>522</v>
      </c>
      <c r="C775" s="28"/>
      <c r="D775" s="28"/>
      <c r="E775" s="5"/>
      <c r="F775" s="35"/>
    </row>
    <row r="776" spans="1:6" x14ac:dyDescent="0.3">
      <c r="A776" s="13"/>
      <c r="B776" s="19"/>
      <c r="C776" s="28"/>
      <c r="D776" s="32"/>
      <c r="E776" s="5"/>
      <c r="F776" s="35"/>
    </row>
    <row r="777" spans="1:6" x14ac:dyDescent="0.3">
      <c r="A777" s="13"/>
      <c r="B777" s="20" t="s">
        <v>309</v>
      </c>
      <c r="C777" s="28"/>
      <c r="D777" s="28"/>
      <c r="E777" s="5"/>
      <c r="F777" s="35"/>
    </row>
    <row r="778" spans="1:6" x14ac:dyDescent="0.3">
      <c r="A778" s="13"/>
      <c r="B778" s="19"/>
      <c r="C778" s="28"/>
      <c r="D778" s="32"/>
      <c r="E778" s="5"/>
      <c r="F778" s="35"/>
    </row>
    <row r="779" spans="1:6" x14ac:dyDescent="0.3">
      <c r="A779" s="13"/>
      <c r="B779" s="21" t="s">
        <v>310</v>
      </c>
      <c r="C779" s="28"/>
      <c r="D779" s="28"/>
      <c r="E779" s="5"/>
      <c r="F779" s="35"/>
    </row>
    <row r="780" spans="1:6" x14ac:dyDescent="0.3">
      <c r="A780" s="13"/>
      <c r="B780" s="19"/>
      <c r="C780" s="28"/>
      <c r="D780" s="32"/>
      <c r="E780" s="5"/>
      <c r="F780" s="35"/>
    </row>
    <row r="781" spans="1:6" x14ac:dyDescent="0.3">
      <c r="A781" s="13">
        <v>1</v>
      </c>
      <c r="B781" s="19" t="s">
        <v>311</v>
      </c>
      <c r="C781" s="28" t="s">
        <v>520</v>
      </c>
      <c r="D781" s="32">
        <v>10</v>
      </c>
      <c r="E781" s="5"/>
      <c r="F781" s="35">
        <f>ROUND(D781*E781,2)</f>
        <v>0</v>
      </c>
    </row>
    <row r="782" spans="1:6" x14ac:dyDescent="0.3">
      <c r="A782" s="13"/>
      <c r="B782" s="19"/>
      <c r="C782" s="28"/>
      <c r="D782" s="32"/>
      <c r="E782" s="5"/>
      <c r="F782" s="35"/>
    </row>
    <row r="783" spans="1:6" x14ac:dyDescent="0.3">
      <c r="A783" s="13"/>
      <c r="B783" s="21" t="s">
        <v>312</v>
      </c>
      <c r="C783" s="28"/>
      <c r="D783" s="28"/>
      <c r="E783" s="5"/>
      <c r="F783" s="35"/>
    </row>
    <row r="784" spans="1:6" x14ac:dyDescent="0.3">
      <c r="A784" s="13"/>
      <c r="B784" s="19"/>
      <c r="C784" s="28"/>
      <c r="D784" s="32"/>
      <c r="E784" s="5"/>
      <c r="F784" s="35"/>
    </row>
    <row r="785" spans="1:6" x14ac:dyDescent="0.3">
      <c r="A785" s="13">
        <v>2</v>
      </c>
      <c r="B785" s="19" t="s">
        <v>313</v>
      </c>
      <c r="C785" s="28" t="s">
        <v>520</v>
      </c>
      <c r="D785" s="32">
        <v>5</v>
      </c>
      <c r="E785" s="5"/>
      <c r="F785" s="35">
        <f>ROUND(D785*E785,2)</f>
        <v>0</v>
      </c>
    </row>
    <row r="786" spans="1:6" x14ac:dyDescent="0.3">
      <c r="A786" s="13"/>
      <c r="B786" s="19"/>
      <c r="C786" s="28"/>
      <c r="D786" s="32"/>
      <c r="E786" s="5"/>
      <c r="F786" s="35"/>
    </row>
    <row r="787" spans="1:6" x14ac:dyDescent="0.3">
      <c r="A787" s="13"/>
      <c r="B787" s="20" t="s">
        <v>314</v>
      </c>
      <c r="C787" s="28"/>
      <c r="D787" s="28"/>
      <c r="E787" s="5"/>
      <c r="F787" s="35"/>
    </row>
    <row r="788" spans="1:6" x14ac:dyDescent="0.3">
      <c r="A788" s="13"/>
      <c r="B788" s="19"/>
      <c r="C788" s="28"/>
      <c r="D788" s="32"/>
      <c r="E788" s="5"/>
      <c r="F788" s="35"/>
    </row>
    <row r="789" spans="1:6" x14ac:dyDescent="0.3">
      <c r="A789" s="13"/>
      <c r="B789" s="21" t="s">
        <v>523</v>
      </c>
      <c r="C789" s="28"/>
      <c r="D789" s="28"/>
      <c r="E789" s="5"/>
      <c r="F789" s="35"/>
    </row>
    <row r="790" spans="1:6" x14ac:dyDescent="0.3">
      <c r="A790" s="13"/>
      <c r="B790" s="19"/>
      <c r="C790" s="28"/>
      <c r="D790" s="32"/>
      <c r="E790" s="5"/>
      <c r="F790" s="35"/>
    </row>
    <row r="791" spans="1:6" x14ac:dyDescent="0.3">
      <c r="A791" s="13">
        <v>3</v>
      </c>
      <c r="B791" s="19" t="s">
        <v>315</v>
      </c>
      <c r="C791" s="28" t="s">
        <v>520</v>
      </c>
      <c r="D791" s="32">
        <v>56</v>
      </c>
      <c r="E791" s="5"/>
      <c r="F791" s="35">
        <f>ROUND(D791*E791,2)</f>
        <v>0</v>
      </c>
    </row>
    <row r="792" spans="1:6" x14ac:dyDescent="0.3">
      <c r="A792" s="13"/>
      <c r="B792" s="19"/>
      <c r="C792" s="28"/>
      <c r="D792" s="32"/>
      <c r="E792" s="5"/>
      <c r="F792" s="35"/>
    </row>
    <row r="793" spans="1:6" x14ac:dyDescent="0.3">
      <c r="A793" s="13">
        <v>4</v>
      </c>
      <c r="B793" s="19" t="s">
        <v>316</v>
      </c>
      <c r="C793" s="28" t="s">
        <v>520</v>
      </c>
      <c r="D793" s="32">
        <v>4</v>
      </c>
      <c r="E793" s="5"/>
      <c r="F793" s="35">
        <f>ROUND(D793*E793,2)</f>
        <v>0</v>
      </c>
    </row>
    <row r="794" spans="1:6" x14ac:dyDescent="0.3">
      <c r="A794" s="13"/>
      <c r="B794" s="19"/>
      <c r="C794" s="28"/>
      <c r="D794" s="32"/>
      <c r="E794" s="5"/>
      <c r="F794" s="35"/>
    </row>
    <row r="795" spans="1:6" x14ac:dyDescent="0.3">
      <c r="A795" s="13"/>
      <c r="B795" s="21" t="s">
        <v>312</v>
      </c>
      <c r="C795" s="28"/>
      <c r="D795" s="28"/>
      <c r="E795" s="5"/>
      <c r="F795" s="35"/>
    </row>
    <row r="796" spans="1:6" x14ac:dyDescent="0.3">
      <c r="A796" s="13"/>
      <c r="B796" s="19"/>
      <c r="C796" s="28"/>
      <c r="D796" s="32"/>
      <c r="E796" s="5"/>
      <c r="F796" s="35"/>
    </row>
    <row r="797" spans="1:6" x14ac:dyDescent="0.3">
      <c r="A797" s="13">
        <v>5</v>
      </c>
      <c r="B797" s="19" t="s">
        <v>315</v>
      </c>
      <c r="C797" s="28" t="s">
        <v>520</v>
      </c>
      <c r="D797" s="32">
        <v>35</v>
      </c>
      <c r="E797" s="5"/>
      <c r="F797" s="35">
        <f>ROUND(D797*E797,2)</f>
        <v>0</v>
      </c>
    </row>
    <row r="798" spans="1:6" x14ac:dyDescent="0.3">
      <c r="A798" s="13"/>
      <c r="B798" s="19"/>
      <c r="C798" s="28"/>
      <c r="D798" s="32"/>
      <c r="E798" s="5"/>
      <c r="F798" s="35"/>
    </row>
    <row r="799" spans="1:6" x14ac:dyDescent="0.3">
      <c r="A799" s="13">
        <v>6</v>
      </c>
      <c r="B799" s="19" t="s">
        <v>317</v>
      </c>
      <c r="C799" s="28" t="s">
        <v>520</v>
      </c>
      <c r="D799" s="32">
        <v>28</v>
      </c>
      <c r="E799" s="5"/>
      <c r="F799" s="35">
        <f>ROUND(D799*E799,2)</f>
        <v>0</v>
      </c>
    </row>
    <row r="800" spans="1:6" x14ac:dyDescent="0.3">
      <c r="A800" s="13"/>
      <c r="B800" s="19"/>
      <c r="C800" s="28"/>
      <c r="D800" s="32"/>
      <c r="E800" s="5"/>
      <c r="F800" s="35"/>
    </row>
    <row r="801" spans="1:6" x14ac:dyDescent="0.3">
      <c r="A801" s="13">
        <v>7</v>
      </c>
      <c r="B801" s="19" t="s">
        <v>318</v>
      </c>
      <c r="C801" s="28" t="s">
        <v>520</v>
      </c>
      <c r="D801" s="32">
        <v>8</v>
      </c>
      <c r="E801" s="5"/>
      <c r="F801" s="35">
        <f>ROUND(D801*E801,2)</f>
        <v>0</v>
      </c>
    </row>
    <row r="802" spans="1:6" x14ac:dyDescent="0.3">
      <c r="A802" s="13"/>
      <c r="B802" s="19"/>
      <c r="C802" s="28"/>
      <c r="D802" s="32"/>
      <c r="E802" s="5"/>
      <c r="F802" s="35"/>
    </row>
    <row r="803" spans="1:6" x14ac:dyDescent="0.3">
      <c r="A803" s="13"/>
      <c r="B803" s="20" t="s">
        <v>319</v>
      </c>
      <c r="C803" s="28"/>
      <c r="D803" s="28"/>
      <c r="E803" s="5"/>
      <c r="F803" s="35"/>
    </row>
    <row r="804" spans="1:6" x14ac:dyDescent="0.3">
      <c r="A804" s="13"/>
      <c r="B804" s="19"/>
      <c r="C804" s="28"/>
      <c r="D804" s="32"/>
      <c r="E804" s="5"/>
      <c r="F804" s="35"/>
    </row>
    <row r="805" spans="1:6" x14ac:dyDescent="0.3">
      <c r="A805" s="13">
        <v>8</v>
      </c>
      <c r="B805" s="19" t="s">
        <v>320</v>
      </c>
      <c r="C805" s="28" t="s">
        <v>270</v>
      </c>
      <c r="D805" s="32">
        <v>120</v>
      </c>
      <c r="E805" s="5"/>
      <c r="F805" s="35">
        <f>ROUND(D805*E805,2)</f>
        <v>0</v>
      </c>
    </row>
    <row r="806" spans="1:6" x14ac:dyDescent="0.3">
      <c r="A806" s="13"/>
      <c r="B806" s="19"/>
      <c r="C806" s="28"/>
      <c r="D806" s="32"/>
      <c r="E806" s="5"/>
      <c r="F806" s="35"/>
    </row>
    <row r="807" spans="1:6" x14ac:dyDescent="0.3">
      <c r="A807" s="13"/>
      <c r="B807" s="20" t="s">
        <v>321</v>
      </c>
      <c r="C807" s="28"/>
      <c r="D807" s="28"/>
      <c r="E807" s="5"/>
      <c r="F807" s="35"/>
    </row>
    <row r="808" spans="1:6" x14ac:dyDescent="0.3">
      <c r="A808" s="13"/>
      <c r="B808" s="19"/>
      <c r="C808" s="28"/>
      <c r="D808" s="32"/>
      <c r="E808" s="5"/>
      <c r="F808" s="35"/>
    </row>
    <row r="809" spans="1:6" x14ac:dyDescent="0.3">
      <c r="A809" s="13"/>
      <c r="B809" s="21" t="s">
        <v>322</v>
      </c>
      <c r="C809" s="28"/>
      <c r="D809" s="28"/>
      <c r="E809" s="5"/>
      <c r="F809" s="35"/>
    </row>
    <row r="810" spans="1:6" x14ac:dyDescent="0.3">
      <c r="A810" s="13"/>
      <c r="B810" s="19"/>
      <c r="C810" s="28"/>
      <c r="D810" s="32"/>
      <c r="E810" s="5"/>
      <c r="F810" s="35"/>
    </row>
    <row r="811" spans="1:6" x14ac:dyDescent="0.3">
      <c r="A811" s="13">
        <v>9</v>
      </c>
      <c r="B811" s="19" t="s">
        <v>323</v>
      </c>
      <c r="C811" s="28" t="s">
        <v>519</v>
      </c>
      <c r="D811" s="32">
        <v>250</v>
      </c>
      <c r="E811" s="5"/>
      <c r="F811" s="35">
        <f>ROUND(D811*E811,2)</f>
        <v>0</v>
      </c>
    </row>
    <row r="812" spans="1:6" x14ac:dyDescent="0.3">
      <c r="A812" s="13"/>
      <c r="B812" s="19"/>
      <c r="C812" s="28"/>
      <c r="D812" s="32"/>
      <c r="E812" s="5"/>
      <c r="F812" s="35"/>
    </row>
    <row r="813" spans="1:6" x14ac:dyDescent="0.3">
      <c r="A813" s="13"/>
      <c r="B813" s="20" t="s">
        <v>324</v>
      </c>
      <c r="C813" s="28"/>
      <c r="D813" s="28"/>
      <c r="E813" s="5"/>
      <c r="F813" s="35"/>
    </row>
    <row r="814" spans="1:6" x14ac:dyDescent="0.3">
      <c r="A814" s="13"/>
      <c r="B814" s="19"/>
      <c r="C814" s="28"/>
      <c r="D814" s="32"/>
      <c r="E814" s="5"/>
      <c r="F814" s="35"/>
    </row>
    <row r="815" spans="1:6" x14ac:dyDescent="0.3">
      <c r="A815" s="13"/>
      <c r="B815" s="21" t="s">
        <v>325</v>
      </c>
      <c r="C815" s="28"/>
      <c r="D815" s="28"/>
      <c r="E815" s="5"/>
      <c r="F815" s="35"/>
    </row>
    <row r="816" spans="1:6" x14ac:dyDescent="0.3">
      <c r="A816" s="13"/>
      <c r="B816" s="19"/>
      <c r="C816" s="28"/>
      <c r="D816" s="32"/>
      <c r="E816" s="5"/>
      <c r="F816" s="35"/>
    </row>
    <row r="817" spans="1:6" x14ac:dyDescent="0.3">
      <c r="A817" s="13">
        <v>10</v>
      </c>
      <c r="B817" s="19" t="s">
        <v>326</v>
      </c>
      <c r="C817" s="28" t="s">
        <v>519</v>
      </c>
      <c r="D817" s="32">
        <v>85</v>
      </c>
      <c r="E817" s="5"/>
      <c r="F817" s="35">
        <f>ROUND(D817*E817,2)</f>
        <v>0</v>
      </c>
    </row>
    <row r="818" spans="1:6" x14ac:dyDescent="0.3">
      <c r="A818" s="13"/>
      <c r="B818" s="19"/>
      <c r="C818" s="28"/>
      <c r="D818" s="32"/>
      <c r="E818" s="5"/>
      <c r="F818" s="35"/>
    </row>
    <row r="819" spans="1:6" x14ac:dyDescent="0.3">
      <c r="A819" s="13"/>
      <c r="B819" s="20" t="s">
        <v>327</v>
      </c>
      <c r="C819" s="28"/>
      <c r="D819" s="28"/>
      <c r="E819" s="5"/>
      <c r="F819" s="35"/>
    </row>
    <row r="820" spans="1:6" x14ac:dyDescent="0.3">
      <c r="A820" s="13"/>
      <c r="B820" s="19"/>
      <c r="C820" s="28"/>
      <c r="D820" s="32"/>
      <c r="E820" s="5"/>
      <c r="F820" s="35"/>
    </row>
    <row r="821" spans="1:6" x14ac:dyDescent="0.3">
      <c r="A821" s="13"/>
      <c r="B821" s="21" t="s">
        <v>328</v>
      </c>
      <c r="C821" s="28"/>
      <c r="D821" s="28"/>
      <c r="E821" s="5"/>
      <c r="F821" s="35"/>
    </row>
    <row r="822" spans="1:6" x14ac:dyDescent="0.3">
      <c r="A822" s="13"/>
      <c r="B822" s="19"/>
      <c r="C822" s="28"/>
      <c r="D822" s="32"/>
      <c r="E822" s="5"/>
      <c r="F822" s="35"/>
    </row>
    <row r="823" spans="1:6" x14ac:dyDescent="0.3">
      <c r="A823" s="13">
        <v>11</v>
      </c>
      <c r="B823" s="19" t="s">
        <v>329</v>
      </c>
      <c r="C823" s="28" t="s">
        <v>330</v>
      </c>
      <c r="D823" s="35">
        <v>5</v>
      </c>
      <c r="E823" s="5"/>
      <c r="F823" s="35">
        <f>ROUND(D823*E823,2)</f>
        <v>0</v>
      </c>
    </row>
    <row r="824" spans="1:6" x14ac:dyDescent="0.3">
      <c r="A824" s="13"/>
      <c r="B824" s="19"/>
      <c r="C824" s="28"/>
      <c r="D824" s="32"/>
      <c r="E824" s="5"/>
      <c r="F824" s="35"/>
    </row>
    <row r="825" spans="1:6" x14ac:dyDescent="0.3">
      <c r="A825" s="13">
        <v>12</v>
      </c>
      <c r="B825" s="19" t="s">
        <v>331</v>
      </c>
      <c r="C825" s="28" t="s">
        <v>330</v>
      </c>
      <c r="D825" s="35">
        <v>5</v>
      </c>
      <c r="E825" s="5"/>
      <c r="F825" s="35">
        <f>ROUND(D825*E825,2)</f>
        <v>0</v>
      </c>
    </row>
    <row r="826" spans="1:6" x14ac:dyDescent="0.3">
      <c r="A826" s="13"/>
      <c r="B826" s="19"/>
      <c r="C826" s="28"/>
      <c r="D826" s="32"/>
      <c r="E826" s="5"/>
      <c r="F826" s="35"/>
    </row>
    <row r="827" spans="1:6" x14ac:dyDescent="0.3">
      <c r="A827" s="13">
        <v>13</v>
      </c>
      <c r="B827" s="19" t="s">
        <v>332</v>
      </c>
      <c r="C827" s="28" t="s">
        <v>330</v>
      </c>
      <c r="D827" s="35">
        <v>8</v>
      </c>
      <c r="E827" s="5"/>
      <c r="F827" s="35">
        <f>ROUND(D827*E827,2)</f>
        <v>0</v>
      </c>
    </row>
    <row r="828" spans="1:6" x14ac:dyDescent="0.3">
      <c r="A828" s="13"/>
      <c r="B828" s="19"/>
      <c r="C828" s="28"/>
      <c r="D828" s="35"/>
      <c r="E828" s="5"/>
      <c r="F828" s="35"/>
    </row>
    <row r="829" spans="1:6" s="7" customFormat="1" x14ac:dyDescent="0.3">
      <c r="A829" s="14"/>
      <c r="B829" s="25" t="s">
        <v>538</v>
      </c>
      <c r="C829" s="29"/>
      <c r="D829" s="36"/>
      <c r="E829" s="6"/>
      <c r="F829" s="36">
        <f>SUM(F781:F827)</f>
        <v>0</v>
      </c>
    </row>
    <row r="830" spans="1:6" x14ac:dyDescent="0.3">
      <c r="A830" s="15"/>
      <c r="B830" s="24"/>
      <c r="C830" s="30"/>
      <c r="D830" s="37"/>
      <c r="E830" s="8"/>
      <c r="F830" s="37"/>
    </row>
    <row r="831" spans="1:6" x14ac:dyDescent="0.3">
      <c r="A831" s="13"/>
      <c r="B831" s="19"/>
      <c r="C831" s="28"/>
      <c r="D831" s="35"/>
      <c r="E831" s="5"/>
      <c r="F831" s="35"/>
    </row>
    <row r="832" spans="1:6" x14ac:dyDescent="0.3">
      <c r="A832" s="13"/>
      <c r="B832" s="20" t="s">
        <v>210</v>
      </c>
      <c r="C832" s="28"/>
      <c r="D832" s="28"/>
      <c r="E832" s="5"/>
      <c r="F832" s="35"/>
    </row>
    <row r="833" spans="1:6" x14ac:dyDescent="0.3">
      <c r="A833" s="13"/>
      <c r="B833" s="19"/>
      <c r="C833" s="28"/>
      <c r="D833" s="32"/>
      <c r="E833" s="5"/>
      <c r="F833" s="35"/>
    </row>
    <row r="834" spans="1:6" x14ac:dyDescent="0.3">
      <c r="A834" s="13"/>
      <c r="B834" s="20" t="s">
        <v>333</v>
      </c>
      <c r="C834" s="28"/>
      <c r="D834" s="28"/>
      <c r="E834" s="5"/>
      <c r="F834" s="35"/>
    </row>
    <row r="835" spans="1:6" x14ac:dyDescent="0.3">
      <c r="A835" s="13"/>
      <c r="B835" s="19"/>
      <c r="C835" s="28"/>
      <c r="D835" s="32"/>
      <c r="E835" s="5"/>
      <c r="F835" s="35"/>
    </row>
    <row r="836" spans="1:6" x14ac:dyDescent="0.3">
      <c r="A836" s="13"/>
      <c r="B836" s="20" t="s">
        <v>334</v>
      </c>
      <c r="C836" s="28"/>
      <c r="D836" s="28"/>
      <c r="E836" s="5"/>
      <c r="F836" s="35"/>
    </row>
    <row r="837" spans="1:6" x14ac:dyDescent="0.3">
      <c r="A837" s="13"/>
      <c r="B837" s="19"/>
      <c r="C837" s="28"/>
      <c r="D837" s="32"/>
      <c r="E837" s="5"/>
      <c r="F837" s="35"/>
    </row>
    <row r="838" spans="1:6" x14ac:dyDescent="0.3">
      <c r="A838" s="13"/>
      <c r="B838" s="20" t="s">
        <v>212</v>
      </c>
      <c r="C838" s="28"/>
      <c r="D838" s="28"/>
      <c r="E838" s="5"/>
      <c r="F838" s="35"/>
    </row>
    <row r="839" spans="1:6" x14ac:dyDescent="0.3">
      <c r="A839" s="13"/>
      <c r="B839" s="19"/>
      <c r="C839" s="28"/>
      <c r="D839" s="32"/>
      <c r="E839" s="5"/>
      <c r="F839" s="35"/>
    </row>
    <row r="840" spans="1:6" x14ac:dyDescent="0.3">
      <c r="A840" s="13"/>
      <c r="B840" s="19" t="s">
        <v>335</v>
      </c>
      <c r="C840" s="28"/>
      <c r="D840" s="28"/>
      <c r="E840" s="5"/>
      <c r="F840" s="35"/>
    </row>
    <row r="841" spans="1:6" x14ac:dyDescent="0.3">
      <c r="A841" s="13"/>
      <c r="B841" s="19"/>
      <c r="C841" s="28"/>
      <c r="D841" s="32"/>
      <c r="E841" s="5"/>
      <c r="F841" s="35"/>
    </row>
    <row r="842" spans="1:6" x14ac:dyDescent="0.3">
      <c r="A842" s="13"/>
      <c r="B842" s="20" t="s">
        <v>517</v>
      </c>
      <c r="C842" s="28"/>
      <c r="D842" s="28"/>
      <c r="E842" s="5"/>
      <c r="F842" s="35"/>
    </row>
    <row r="843" spans="1:6" x14ac:dyDescent="0.3">
      <c r="A843" s="13"/>
      <c r="B843" s="19"/>
      <c r="C843" s="28"/>
      <c r="D843" s="32"/>
      <c r="E843" s="5"/>
      <c r="F843" s="35"/>
    </row>
    <row r="844" spans="1:6" ht="57.6" x14ac:dyDescent="0.3">
      <c r="A844" s="13"/>
      <c r="B844" s="19" t="s">
        <v>518</v>
      </c>
      <c r="C844" s="28"/>
      <c r="D844" s="28"/>
      <c r="E844" s="5"/>
      <c r="F844" s="35"/>
    </row>
    <row r="845" spans="1:6" x14ac:dyDescent="0.3">
      <c r="A845" s="13"/>
      <c r="B845" s="19"/>
      <c r="C845" s="28"/>
      <c r="D845" s="32"/>
      <c r="E845" s="5"/>
      <c r="F845" s="35"/>
    </row>
    <row r="846" spans="1:6" ht="28.8" x14ac:dyDescent="0.3">
      <c r="A846" s="13"/>
      <c r="B846" s="19" t="s">
        <v>214</v>
      </c>
      <c r="C846" s="28"/>
      <c r="D846" s="28"/>
      <c r="E846" s="5"/>
      <c r="F846" s="35"/>
    </row>
    <row r="847" spans="1:6" x14ac:dyDescent="0.3">
      <c r="A847" s="13"/>
      <c r="B847" s="19"/>
      <c r="C847" s="28"/>
      <c r="D847" s="32"/>
      <c r="E847" s="5"/>
      <c r="F847" s="35"/>
    </row>
    <row r="848" spans="1:6" x14ac:dyDescent="0.3">
      <c r="A848" s="13"/>
      <c r="B848" s="20" t="s">
        <v>215</v>
      </c>
      <c r="C848" s="28"/>
      <c r="D848" s="28"/>
      <c r="E848" s="5"/>
      <c r="F848" s="35"/>
    </row>
    <row r="849" spans="1:6" x14ac:dyDescent="0.3">
      <c r="A849" s="13"/>
      <c r="B849" s="19"/>
      <c r="C849" s="28"/>
      <c r="D849" s="32"/>
      <c r="E849" s="5"/>
      <c r="F849" s="35"/>
    </row>
    <row r="850" spans="1:6" x14ac:dyDescent="0.3">
      <c r="A850" s="13"/>
      <c r="B850" s="21" t="s">
        <v>336</v>
      </c>
      <c r="C850" s="28"/>
      <c r="D850" s="28"/>
      <c r="E850" s="5"/>
      <c r="F850" s="35"/>
    </row>
    <row r="851" spans="1:6" x14ac:dyDescent="0.3">
      <c r="A851" s="13"/>
      <c r="B851" s="19"/>
      <c r="C851" s="28"/>
      <c r="D851" s="32"/>
      <c r="E851" s="5"/>
      <c r="F851" s="35"/>
    </row>
    <row r="852" spans="1:6" x14ac:dyDescent="0.3">
      <c r="A852" s="13"/>
      <c r="B852" s="19" t="s">
        <v>337</v>
      </c>
      <c r="C852" s="28"/>
      <c r="D852" s="28"/>
      <c r="E852" s="5"/>
      <c r="F852" s="35"/>
    </row>
    <row r="853" spans="1:6" x14ac:dyDescent="0.3">
      <c r="A853" s="13"/>
      <c r="B853" s="19"/>
      <c r="C853" s="28"/>
      <c r="D853" s="32"/>
      <c r="E853" s="5"/>
      <c r="F853" s="35"/>
    </row>
    <row r="854" spans="1:6" x14ac:dyDescent="0.3">
      <c r="A854" s="13"/>
      <c r="B854" s="21" t="s">
        <v>338</v>
      </c>
      <c r="C854" s="28"/>
      <c r="D854" s="28"/>
      <c r="E854" s="5"/>
      <c r="F854" s="35"/>
    </row>
    <row r="855" spans="1:6" x14ac:dyDescent="0.3">
      <c r="A855" s="13"/>
      <c r="B855" s="19"/>
      <c r="C855" s="28"/>
      <c r="D855" s="32"/>
      <c r="E855" s="5"/>
      <c r="F855" s="35"/>
    </row>
    <row r="856" spans="1:6" ht="43.2" x14ac:dyDescent="0.3">
      <c r="A856" s="13"/>
      <c r="B856" s="19" t="s">
        <v>339</v>
      </c>
      <c r="C856" s="28"/>
      <c r="D856" s="28"/>
      <c r="E856" s="5"/>
      <c r="F856" s="35"/>
    </row>
    <row r="857" spans="1:6" x14ac:dyDescent="0.3">
      <c r="A857" s="13"/>
      <c r="B857" s="19"/>
      <c r="C857" s="28"/>
      <c r="D857" s="32"/>
      <c r="E857" s="5"/>
      <c r="F857" s="35"/>
    </row>
    <row r="858" spans="1:6" ht="28.8" x14ac:dyDescent="0.3">
      <c r="A858" s="13"/>
      <c r="B858" s="19" t="s">
        <v>340</v>
      </c>
      <c r="C858" s="28"/>
      <c r="D858" s="28"/>
      <c r="E858" s="5"/>
      <c r="F858" s="35"/>
    </row>
    <row r="859" spans="1:6" x14ac:dyDescent="0.3">
      <c r="A859" s="13"/>
      <c r="B859" s="19"/>
      <c r="C859" s="28"/>
      <c r="D859" s="32"/>
      <c r="E859" s="5"/>
      <c r="F859" s="35"/>
    </row>
    <row r="860" spans="1:6" x14ac:dyDescent="0.3">
      <c r="A860" s="13"/>
      <c r="B860" s="20" t="s">
        <v>341</v>
      </c>
      <c r="C860" s="28"/>
      <c r="D860" s="28"/>
      <c r="E860" s="5"/>
      <c r="F860" s="35"/>
    </row>
    <row r="861" spans="1:6" x14ac:dyDescent="0.3">
      <c r="A861" s="13"/>
      <c r="B861" s="19"/>
      <c r="C861" s="28"/>
      <c r="D861" s="32"/>
      <c r="E861" s="5"/>
      <c r="F861" s="35"/>
    </row>
    <row r="862" spans="1:6" ht="28.8" x14ac:dyDescent="0.3">
      <c r="A862" s="13"/>
      <c r="B862" s="21" t="s">
        <v>342</v>
      </c>
      <c r="C862" s="28"/>
      <c r="D862" s="28"/>
      <c r="E862" s="5"/>
      <c r="F862" s="35"/>
    </row>
    <row r="863" spans="1:6" x14ac:dyDescent="0.3">
      <c r="A863" s="13"/>
      <c r="B863" s="19"/>
      <c r="C863" s="28"/>
      <c r="D863" s="32"/>
      <c r="E863" s="5"/>
      <c r="F863" s="35"/>
    </row>
    <row r="864" spans="1:6" x14ac:dyDescent="0.3">
      <c r="A864" s="13">
        <v>1</v>
      </c>
      <c r="B864" s="19" t="s">
        <v>343</v>
      </c>
      <c r="C864" s="28" t="s">
        <v>519</v>
      </c>
      <c r="D864" s="32">
        <v>98</v>
      </c>
      <c r="E864" s="5"/>
      <c r="F864" s="35">
        <f>ROUND(D864*E864,2)</f>
        <v>0</v>
      </c>
    </row>
    <row r="865" spans="1:6" x14ac:dyDescent="0.3">
      <c r="A865" s="13"/>
      <c r="B865" s="19"/>
      <c r="C865" s="28"/>
      <c r="D865" s="32"/>
      <c r="E865" s="5"/>
      <c r="F865" s="35"/>
    </row>
    <row r="866" spans="1:6" x14ac:dyDescent="0.3">
      <c r="A866" s="13"/>
      <c r="B866" s="20" t="s">
        <v>344</v>
      </c>
      <c r="C866" s="28"/>
      <c r="D866" s="28"/>
      <c r="E866" s="5"/>
      <c r="F866" s="35"/>
    </row>
    <row r="867" spans="1:6" x14ac:dyDescent="0.3">
      <c r="A867" s="13"/>
      <c r="B867" s="19"/>
      <c r="C867" s="28"/>
      <c r="D867" s="32"/>
      <c r="E867" s="5"/>
      <c r="F867" s="35"/>
    </row>
    <row r="868" spans="1:6" x14ac:dyDescent="0.3">
      <c r="A868" s="13"/>
      <c r="B868" s="21" t="s">
        <v>345</v>
      </c>
      <c r="C868" s="28"/>
      <c r="D868" s="28"/>
      <c r="E868" s="5"/>
      <c r="F868" s="35"/>
    </row>
    <row r="869" spans="1:6" x14ac:dyDescent="0.3">
      <c r="A869" s="13"/>
      <c r="B869" s="19"/>
      <c r="C869" s="28"/>
      <c r="D869" s="32"/>
      <c r="E869" s="5"/>
      <c r="F869" s="35"/>
    </row>
    <row r="870" spans="1:6" x14ac:dyDescent="0.3">
      <c r="A870" s="13">
        <v>2</v>
      </c>
      <c r="B870" s="19" t="s">
        <v>346</v>
      </c>
      <c r="C870" s="28" t="s">
        <v>240</v>
      </c>
      <c r="D870" s="32">
        <v>70</v>
      </c>
      <c r="E870" s="5"/>
      <c r="F870" s="35">
        <f>ROUND(D870*E870,2)</f>
        <v>0</v>
      </c>
    </row>
    <row r="871" spans="1:6" x14ac:dyDescent="0.3">
      <c r="A871" s="13"/>
      <c r="B871" s="19"/>
      <c r="C871" s="28"/>
      <c r="D871" s="32"/>
      <c r="E871" s="5"/>
      <c r="F871" s="35"/>
    </row>
    <row r="872" spans="1:6" s="7" customFormat="1" x14ac:dyDescent="0.3">
      <c r="A872" s="14"/>
      <c r="B872" s="25" t="s">
        <v>539</v>
      </c>
      <c r="C872" s="29"/>
      <c r="D872" s="33"/>
      <c r="E872" s="6"/>
      <c r="F872" s="36">
        <f>SUM(F864:F870)</f>
        <v>0</v>
      </c>
    </row>
    <row r="873" spans="1:6" x14ac:dyDescent="0.3">
      <c r="A873" s="15"/>
      <c r="B873" s="24"/>
      <c r="C873" s="30"/>
      <c r="D873" s="34"/>
      <c r="E873" s="8"/>
      <c r="F873" s="37"/>
    </row>
    <row r="874" spans="1:6" x14ac:dyDescent="0.3">
      <c r="A874" s="13"/>
      <c r="B874" s="19"/>
      <c r="C874" s="28"/>
      <c r="D874" s="32"/>
      <c r="E874" s="5"/>
      <c r="F874" s="35"/>
    </row>
    <row r="875" spans="1:6" x14ac:dyDescent="0.3">
      <c r="A875" s="13"/>
      <c r="B875" s="20" t="s">
        <v>210</v>
      </c>
      <c r="C875" s="28"/>
      <c r="D875" s="28"/>
      <c r="E875" s="5"/>
      <c r="F875" s="35"/>
    </row>
    <row r="876" spans="1:6" x14ac:dyDescent="0.3">
      <c r="A876" s="13"/>
      <c r="B876" s="19"/>
      <c r="C876" s="28"/>
      <c r="D876" s="32"/>
      <c r="E876" s="5"/>
      <c r="F876" s="35"/>
    </row>
    <row r="877" spans="1:6" x14ac:dyDescent="0.3">
      <c r="A877" s="13"/>
      <c r="B877" s="20" t="s">
        <v>347</v>
      </c>
      <c r="C877" s="28"/>
      <c r="D877" s="28"/>
      <c r="E877" s="5"/>
      <c r="F877" s="35"/>
    </row>
    <row r="878" spans="1:6" x14ac:dyDescent="0.3">
      <c r="A878" s="13"/>
      <c r="B878" s="19"/>
      <c r="C878" s="28"/>
      <c r="D878" s="32"/>
      <c r="E878" s="5"/>
      <c r="F878" s="35"/>
    </row>
    <row r="879" spans="1:6" x14ac:dyDescent="0.3">
      <c r="A879" s="13"/>
      <c r="B879" s="20" t="s">
        <v>348</v>
      </c>
      <c r="C879" s="28"/>
      <c r="D879" s="28"/>
      <c r="E879" s="5"/>
      <c r="F879" s="35"/>
    </row>
    <row r="880" spans="1:6" x14ac:dyDescent="0.3">
      <c r="A880" s="13"/>
      <c r="B880" s="19"/>
      <c r="C880" s="28"/>
      <c r="D880" s="32"/>
      <c r="E880" s="5"/>
      <c r="F880" s="35"/>
    </row>
    <row r="881" spans="1:6" x14ac:dyDescent="0.3">
      <c r="A881" s="13"/>
      <c r="B881" s="20" t="s">
        <v>212</v>
      </c>
      <c r="C881" s="28"/>
      <c r="D881" s="28"/>
      <c r="E881" s="5"/>
      <c r="F881" s="35"/>
    </row>
    <row r="882" spans="1:6" x14ac:dyDescent="0.3">
      <c r="A882" s="13"/>
      <c r="B882" s="19"/>
      <c r="C882" s="28"/>
      <c r="D882" s="32"/>
      <c r="E882" s="5"/>
      <c r="F882" s="35"/>
    </row>
    <row r="883" spans="1:6" x14ac:dyDescent="0.3">
      <c r="A883" s="13"/>
      <c r="B883" s="19" t="s">
        <v>349</v>
      </c>
      <c r="C883" s="28"/>
      <c r="D883" s="28"/>
      <c r="E883" s="5"/>
      <c r="F883" s="35"/>
    </row>
    <row r="884" spans="1:6" x14ac:dyDescent="0.3">
      <c r="A884" s="13"/>
      <c r="B884" s="19"/>
      <c r="C884" s="28"/>
      <c r="D884" s="32"/>
      <c r="E884" s="5"/>
      <c r="F884" s="35"/>
    </row>
    <row r="885" spans="1:6" x14ac:dyDescent="0.3">
      <c r="A885" s="13"/>
      <c r="B885" s="20" t="s">
        <v>517</v>
      </c>
      <c r="C885" s="28"/>
      <c r="D885" s="28"/>
      <c r="E885" s="5"/>
      <c r="F885" s="35"/>
    </row>
    <row r="886" spans="1:6" x14ac:dyDescent="0.3">
      <c r="A886" s="13"/>
      <c r="B886" s="19"/>
      <c r="C886" s="28"/>
      <c r="D886" s="32"/>
      <c r="E886" s="5"/>
      <c r="F886" s="35"/>
    </row>
    <row r="887" spans="1:6" ht="57.6" x14ac:dyDescent="0.3">
      <c r="A887" s="13"/>
      <c r="B887" s="19" t="s">
        <v>518</v>
      </c>
      <c r="C887" s="28"/>
      <c r="D887" s="28"/>
      <c r="E887" s="5"/>
      <c r="F887" s="35"/>
    </row>
    <row r="888" spans="1:6" x14ac:dyDescent="0.3">
      <c r="A888" s="13"/>
      <c r="B888" s="19"/>
      <c r="C888" s="28"/>
      <c r="D888" s="32"/>
      <c r="E888" s="5"/>
      <c r="F888" s="35"/>
    </row>
    <row r="889" spans="1:6" ht="28.8" x14ac:dyDescent="0.3">
      <c r="A889" s="13"/>
      <c r="B889" s="19" t="s">
        <v>214</v>
      </c>
      <c r="C889" s="28"/>
      <c r="D889" s="28"/>
      <c r="E889" s="5"/>
      <c r="F889" s="35"/>
    </row>
    <row r="890" spans="1:6" x14ac:dyDescent="0.3">
      <c r="A890" s="13"/>
      <c r="B890" s="19"/>
      <c r="C890" s="28"/>
      <c r="D890" s="32"/>
      <c r="E890" s="5"/>
      <c r="F890" s="35"/>
    </row>
    <row r="891" spans="1:6" x14ac:dyDescent="0.3">
      <c r="A891" s="13"/>
      <c r="B891" s="20" t="s">
        <v>215</v>
      </c>
      <c r="C891" s="28"/>
      <c r="D891" s="28"/>
      <c r="E891" s="5"/>
      <c r="F891" s="35"/>
    </row>
    <row r="892" spans="1:6" x14ac:dyDescent="0.3">
      <c r="A892" s="13"/>
      <c r="B892" s="19"/>
      <c r="C892" s="28"/>
      <c r="D892" s="32"/>
      <c r="E892" s="5"/>
      <c r="F892" s="35"/>
    </row>
    <row r="893" spans="1:6" x14ac:dyDescent="0.3">
      <c r="A893" s="13"/>
      <c r="B893" s="21" t="s">
        <v>350</v>
      </c>
      <c r="C893" s="28"/>
      <c r="D893" s="28"/>
      <c r="E893" s="5"/>
      <c r="F893" s="35"/>
    </row>
    <row r="894" spans="1:6" x14ac:dyDescent="0.3">
      <c r="A894" s="13"/>
      <c r="B894" s="19"/>
      <c r="C894" s="28"/>
      <c r="D894" s="32"/>
      <c r="E894" s="5"/>
      <c r="F894" s="35"/>
    </row>
    <row r="895" spans="1:6" ht="28.8" x14ac:dyDescent="0.3">
      <c r="A895" s="13"/>
      <c r="B895" s="19" t="s">
        <v>351</v>
      </c>
      <c r="C895" s="28"/>
      <c r="D895" s="28"/>
      <c r="E895" s="5"/>
      <c r="F895" s="35"/>
    </row>
    <row r="896" spans="1:6" x14ac:dyDescent="0.3">
      <c r="A896" s="13"/>
      <c r="B896" s="19"/>
      <c r="C896" s="28"/>
      <c r="D896" s="32"/>
      <c r="E896" s="5"/>
      <c r="F896" s="35"/>
    </row>
    <row r="897" spans="1:6" x14ac:dyDescent="0.3">
      <c r="A897" s="13"/>
      <c r="B897" s="21" t="s">
        <v>352</v>
      </c>
      <c r="C897" s="28"/>
      <c r="D897" s="28"/>
      <c r="E897" s="5"/>
      <c r="F897" s="35"/>
    </row>
    <row r="898" spans="1:6" x14ac:dyDescent="0.3">
      <c r="A898" s="13"/>
      <c r="B898" s="19"/>
      <c r="C898" s="28"/>
      <c r="D898" s="32"/>
      <c r="E898" s="5"/>
      <c r="F898" s="35"/>
    </row>
    <row r="899" spans="1:6" ht="43.2" x14ac:dyDescent="0.3">
      <c r="A899" s="13"/>
      <c r="B899" s="19" t="s">
        <v>353</v>
      </c>
      <c r="C899" s="28"/>
      <c r="D899" s="28"/>
      <c r="E899" s="5"/>
      <c r="F899" s="35"/>
    </row>
    <row r="900" spans="1:6" x14ac:dyDescent="0.3">
      <c r="A900" s="13"/>
      <c r="B900" s="19"/>
      <c r="C900" s="28"/>
      <c r="D900" s="32"/>
      <c r="E900" s="5"/>
      <c r="F900" s="35"/>
    </row>
    <row r="901" spans="1:6" x14ac:dyDescent="0.3">
      <c r="A901" s="13"/>
      <c r="B901" s="21" t="s">
        <v>354</v>
      </c>
      <c r="C901" s="28"/>
      <c r="D901" s="28"/>
      <c r="E901" s="5"/>
      <c r="F901" s="35"/>
    </row>
    <row r="902" spans="1:6" x14ac:dyDescent="0.3">
      <c r="A902" s="13"/>
      <c r="B902" s="19"/>
      <c r="C902" s="28"/>
      <c r="D902" s="32"/>
      <c r="E902" s="5"/>
      <c r="F902" s="35"/>
    </row>
    <row r="903" spans="1:6" ht="43.2" x14ac:dyDescent="0.3">
      <c r="A903" s="13"/>
      <c r="B903" s="19" t="s">
        <v>355</v>
      </c>
      <c r="C903" s="28"/>
      <c r="D903" s="28"/>
      <c r="E903" s="5"/>
      <c r="F903" s="35"/>
    </row>
    <row r="904" spans="1:6" x14ac:dyDescent="0.3">
      <c r="A904" s="13"/>
      <c r="B904" s="19"/>
      <c r="C904" s="28"/>
      <c r="D904" s="32"/>
      <c r="E904" s="5"/>
      <c r="F904" s="35"/>
    </row>
    <row r="905" spans="1:6" x14ac:dyDescent="0.3">
      <c r="A905" s="13"/>
      <c r="B905" s="21" t="s">
        <v>356</v>
      </c>
      <c r="C905" s="28"/>
      <c r="D905" s="28"/>
      <c r="E905" s="5"/>
      <c r="F905" s="35"/>
    </row>
    <row r="906" spans="1:6" x14ac:dyDescent="0.3">
      <c r="A906" s="13"/>
      <c r="B906" s="19"/>
      <c r="C906" s="28"/>
      <c r="D906" s="32"/>
      <c r="E906" s="5"/>
      <c r="F906" s="35"/>
    </row>
    <row r="907" spans="1:6" ht="28.8" x14ac:dyDescent="0.3">
      <c r="A907" s="13"/>
      <c r="B907" s="19" t="s">
        <v>357</v>
      </c>
      <c r="C907" s="28"/>
      <c r="D907" s="28"/>
      <c r="E907" s="5"/>
      <c r="F907" s="35"/>
    </row>
    <row r="908" spans="1:6" x14ac:dyDescent="0.3">
      <c r="A908" s="13"/>
      <c r="B908" s="19"/>
      <c r="C908" s="28"/>
      <c r="D908" s="32"/>
      <c r="E908" s="5"/>
      <c r="F908" s="35"/>
    </row>
    <row r="909" spans="1:6" x14ac:dyDescent="0.3">
      <c r="A909" s="13"/>
      <c r="B909" s="21" t="s">
        <v>358</v>
      </c>
      <c r="C909" s="28"/>
      <c r="D909" s="28"/>
      <c r="E909" s="5"/>
      <c r="F909" s="35"/>
    </row>
    <row r="910" spans="1:6" x14ac:dyDescent="0.3">
      <c r="A910" s="13"/>
      <c r="B910" s="19"/>
      <c r="C910" s="28"/>
      <c r="D910" s="32"/>
      <c r="E910" s="5"/>
      <c r="F910" s="35"/>
    </row>
    <row r="911" spans="1:6" ht="28.8" x14ac:dyDescent="0.3">
      <c r="A911" s="13"/>
      <c r="B911" s="19" t="s">
        <v>359</v>
      </c>
      <c r="C911" s="28"/>
      <c r="D911" s="28"/>
      <c r="E911" s="5"/>
      <c r="F911" s="35"/>
    </row>
    <row r="912" spans="1:6" x14ac:dyDescent="0.3">
      <c r="A912" s="13"/>
      <c r="B912" s="19"/>
      <c r="C912" s="28"/>
      <c r="D912" s="32"/>
      <c r="E912" s="5"/>
      <c r="F912" s="35"/>
    </row>
    <row r="913" spans="1:6" x14ac:dyDescent="0.3">
      <c r="A913" s="13"/>
      <c r="B913" s="21" t="s">
        <v>360</v>
      </c>
      <c r="C913" s="28"/>
      <c r="D913" s="28"/>
      <c r="E913" s="5"/>
      <c r="F913" s="35"/>
    </row>
    <row r="914" spans="1:6" x14ac:dyDescent="0.3">
      <c r="A914" s="13"/>
      <c r="B914" s="19"/>
      <c r="C914" s="28"/>
      <c r="D914" s="32"/>
      <c r="E914" s="5"/>
      <c r="F914" s="35"/>
    </row>
    <row r="915" spans="1:6" ht="43.2" x14ac:dyDescent="0.3">
      <c r="A915" s="13"/>
      <c r="B915" s="19" t="s">
        <v>361</v>
      </c>
      <c r="C915" s="28"/>
      <c r="D915" s="28"/>
      <c r="E915" s="5"/>
      <c r="F915" s="35"/>
    </row>
    <row r="916" spans="1:6" x14ac:dyDescent="0.3">
      <c r="A916" s="13"/>
      <c r="B916" s="19"/>
      <c r="C916" s="28"/>
      <c r="D916" s="32"/>
      <c r="E916" s="5"/>
      <c r="F916" s="35"/>
    </row>
    <row r="917" spans="1:6" x14ac:dyDescent="0.3">
      <c r="A917" s="13"/>
      <c r="B917" s="19" t="s">
        <v>362</v>
      </c>
      <c r="C917" s="28"/>
      <c r="D917" s="28"/>
      <c r="E917" s="5"/>
      <c r="F917" s="35"/>
    </row>
    <row r="918" spans="1:6" x14ac:dyDescent="0.3">
      <c r="A918" s="13"/>
      <c r="B918" s="19"/>
      <c r="C918" s="28"/>
      <c r="D918" s="32"/>
      <c r="E918" s="5"/>
      <c r="F918" s="35"/>
    </row>
    <row r="919" spans="1:6" x14ac:dyDescent="0.3">
      <c r="A919" s="13"/>
      <c r="B919" s="21" t="s">
        <v>363</v>
      </c>
      <c r="C919" s="28"/>
      <c r="D919" s="28"/>
      <c r="E919" s="5"/>
      <c r="F919" s="35"/>
    </row>
    <row r="920" spans="1:6" x14ac:dyDescent="0.3">
      <c r="A920" s="13"/>
      <c r="B920" s="19"/>
      <c r="C920" s="28"/>
      <c r="D920" s="32"/>
      <c r="E920" s="5"/>
      <c r="F920" s="35"/>
    </row>
    <row r="921" spans="1:6" ht="28.8" x14ac:dyDescent="0.3">
      <c r="A921" s="13"/>
      <c r="B921" s="19" t="s">
        <v>364</v>
      </c>
      <c r="C921" s="28"/>
      <c r="D921" s="28"/>
      <c r="E921" s="5"/>
      <c r="F921" s="35"/>
    </row>
    <row r="922" spans="1:6" x14ac:dyDescent="0.3">
      <c r="A922" s="13"/>
      <c r="B922" s="19"/>
      <c r="C922" s="28"/>
      <c r="D922" s="32"/>
      <c r="E922" s="5"/>
      <c r="F922" s="35"/>
    </row>
    <row r="923" spans="1:6" x14ac:dyDescent="0.3">
      <c r="A923" s="13"/>
      <c r="B923" s="21" t="s">
        <v>220</v>
      </c>
      <c r="C923" s="28"/>
      <c r="D923" s="28"/>
      <c r="E923" s="5"/>
      <c r="F923" s="35"/>
    </row>
    <row r="924" spans="1:6" x14ac:dyDescent="0.3">
      <c r="A924" s="13"/>
      <c r="B924" s="19"/>
      <c r="C924" s="28"/>
      <c r="D924" s="32"/>
      <c r="E924" s="5"/>
      <c r="F924" s="35"/>
    </row>
    <row r="925" spans="1:6" ht="43.2" x14ac:dyDescent="0.3">
      <c r="A925" s="13"/>
      <c r="B925" s="19" t="s">
        <v>365</v>
      </c>
      <c r="C925" s="28"/>
      <c r="D925" s="28"/>
      <c r="E925" s="5"/>
      <c r="F925" s="35"/>
    </row>
    <row r="926" spans="1:6" x14ac:dyDescent="0.3">
      <c r="A926" s="13"/>
      <c r="B926" s="19"/>
      <c r="C926" s="28"/>
      <c r="D926" s="32"/>
      <c r="E926" s="5"/>
      <c r="F926" s="35"/>
    </row>
    <row r="927" spans="1:6" ht="43.2" x14ac:dyDescent="0.3">
      <c r="A927" s="13"/>
      <c r="B927" s="19" t="s">
        <v>366</v>
      </c>
      <c r="C927" s="28"/>
      <c r="D927" s="28"/>
      <c r="E927" s="5"/>
      <c r="F927" s="35"/>
    </row>
    <row r="928" spans="1:6" x14ac:dyDescent="0.3">
      <c r="A928" s="13"/>
      <c r="B928" s="19"/>
      <c r="C928" s="28"/>
      <c r="D928" s="32"/>
      <c r="E928" s="5"/>
      <c r="F928" s="35"/>
    </row>
    <row r="929" spans="1:6" x14ac:dyDescent="0.3">
      <c r="A929" s="13"/>
      <c r="B929" s="21" t="s">
        <v>367</v>
      </c>
      <c r="C929" s="28"/>
      <c r="D929" s="28"/>
      <c r="E929" s="5"/>
      <c r="F929" s="35"/>
    </row>
    <row r="930" spans="1:6" x14ac:dyDescent="0.3">
      <c r="A930" s="13"/>
      <c r="B930" s="19"/>
      <c r="C930" s="28"/>
      <c r="D930" s="32"/>
      <c r="E930" s="5"/>
      <c r="F930" s="35"/>
    </row>
    <row r="931" spans="1:6" ht="57.6" x14ac:dyDescent="0.3">
      <c r="A931" s="13"/>
      <c r="B931" s="19" t="s">
        <v>368</v>
      </c>
      <c r="C931" s="28"/>
      <c r="D931" s="28"/>
      <c r="E931" s="5"/>
      <c r="F931" s="35"/>
    </row>
    <row r="932" spans="1:6" x14ac:dyDescent="0.3">
      <c r="A932" s="13"/>
      <c r="B932" s="19"/>
      <c r="C932" s="28"/>
      <c r="D932" s="32"/>
      <c r="E932" s="5"/>
      <c r="F932" s="35"/>
    </row>
    <row r="933" spans="1:6" x14ac:dyDescent="0.3">
      <c r="A933" s="13"/>
      <c r="B933" s="20" t="s">
        <v>369</v>
      </c>
      <c r="C933" s="28"/>
      <c r="D933" s="28"/>
      <c r="E933" s="5"/>
      <c r="F933" s="35"/>
    </row>
    <row r="934" spans="1:6" x14ac:dyDescent="0.3">
      <c r="A934" s="13"/>
      <c r="B934" s="19"/>
      <c r="C934" s="28"/>
      <c r="D934" s="32"/>
      <c r="E934" s="5"/>
      <c r="F934" s="35"/>
    </row>
    <row r="935" spans="1:6" x14ac:dyDescent="0.3">
      <c r="A935" s="13">
        <v>1</v>
      </c>
      <c r="B935" s="19" t="s">
        <v>370</v>
      </c>
      <c r="C935" s="28" t="s">
        <v>520</v>
      </c>
      <c r="D935" s="32">
        <v>205</v>
      </c>
      <c r="E935" s="5"/>
      <c r="F935" s="35">
        <f>ROUND(D935*E935,2)</f>
        <v>0</v>
      </c>
    </row>
    <row r="936" spans="1:6" x14ac:dyDescent="0.3">
      <c r="A936" s="13"/>
      <c r="B936" s="19"/>
      <c r="C936" s="28"/>
      <c r="D936" s="32"/>
      <c r="E936" s="5"/>
      <c r="F936" s="35"/>
    </row>
    <row r="937" spans="1:6" x14ac:dyDescent="0.3">
      <c r="A937" s="13"/>
      <c r="B937" s="21" t="s">
        <v>371</v>
      </c>
      <c r="C937" s="28"/>
      <c r="D937" s="28"/>
      <c r="E937" s="5"/>
      <c r="F937" s="35"/>
    </row>
    <row r="938" spans="1:6" x14ac:dyDescent="0.3">
      <c r="A938" s="13"/>
      <c r="B938" s="19"/>
      <c r="C938" s="28"/>
      <c r="D938" s="32"/>
      <c r="E938" s="5"/>
      <c r="F938" s="35"/>
    </row>
    <row r="939" spans="1:6" x14ac:dyDescent="0.3">
      <c r="A939" s="13">
        <v>2</v>
      </c>
      <c r="B939" s="19" t="s">
        <v>372</v>
      </c>
      <c r="C939" s="28" t="s">
        <v>240</v>
      </c>
      <c r="D939" s="32">
        <v>48</v>
      </c>
      <c r="E939" s="5"/>
      <c r="F939" s="35">
        <f>ROUND(D939*E939,2)</f>
        <v>0</v>
      </c>
    </row>
    <row r="940" spans="1:6" x14ac:dyDescent="0.3">
      <c r="A940" s="13"/>
      <c r="B940" s="19"/>
      <c r="C940" s="28"/>
      <c r="D940" s="32"/>
      <c r="E940" s="5"/>
      <c r="F940" s="35"/>
    </row>
    <row r="941" spans="1:6" x14ac:dyDescent="0.3">
      <c r="A941" s="13"/>
      <c r="B941" s="21" t="s">
        <v>373</v>
      </c>
      <c r="C941" s="28"/>
      <c r="D941" s="28"/>
      <c r="E941" s="5"/>
      <c r="F941" s="35"/>
    </row>
    <row r="942" spans="1:6" x14ac:dyDescent="0.3">
      <c r="A942" s="13"/>
      <c r="B942" s="19"/>
      <c r="C942" s="28"/>
      <c r="D942" s="32"/>
      <c r="E942" s="5"/>
      <c r="F942" s="35"/>
    </row>
    <row r="943" spans="1:6" x14ac:dyDescent="0.3">
      <c r="A943" s="13">
        <v>3</v>
      </c>
      <c r="B943" s="19" t="s">
        <v>374</v>
      </c>
      <c r="C943" s="28" t="s">
        <v>270</v>
      </c>
      <c r="D943" s="32">
        <v>30</v>
      </c>
      <c r="E943" s="5"/>
      <c r="F943" s="35">
        <f>ROUND(D943*E943,2)</f>
        <v>0</v>
      </c>
    </row>
    <row r="944" spans="1:6" x14ac:dyDescent="0.3">
      <c r="A944" s="13"/>
      <c r="B944" s="19"/>
      <c r="C944" s="28"/>
      <c r="D944" s="32"/>
      <c r="E944" s="5"/>
      <c r="F944" s="35"/>
    </row>
    <row r="945" spans="1:6" x14ac:dyDescent="0.3">
      <c r="A945" s="13">
        <v>4</v>
      </c>
      <c r="B945" s="19" t="s">
        <v>375</v>
      </c>
      <c r="C945" s="28" t="s">
        <v>270</v>
      </c>
      <c r="D945" s="32">
        <v>9</v>
      </c>
      <c r="E945" s="5"/>
      <c r="F945" s="35">
        <f>ROUND(D945*E945,2)</f>
        <v>0</v>
      </c>
    </row>
    <row r="946" spans="1:6" x14ac:dyDescent="0.3">
      <c r="A946" s="13"/>
      <c r="B946" s="19"/>
      <c r="C946" s="28"/>
      <c r="D946" s="32"/>
      <c r="E946" s="5"/>
      <c r="F946" s="35"/>
    </row>
    <row r="947" spans="1:6" x14ac:dyDescent="0.3">
      <c r="A947" s="13">
        <v>5</v>
      </c>
      <c r="B947" s="19" t="s">
        <v>376</v>
      </c>
      <c r="C947" s="28" t="s">
        <v>270</v>
      </c>
      <c r="D947" s="32">
        <v>4</v>
      </c>
      <c r="E947" s="5"/>
      <c r="F947" s="35">
        <f>ROUND(D947*E947,2)</f>
        <v>0</v>
      </c>
    </row>
    <row r="948" spans="1:6" x14ac:dyDescent="0.3">
      <c r="A948" s="13"/>
      <c r="B948" s="19"/>
      <c r="C948" s="28"/>
      <c r="D948" s="32"/>
      <c r="E948" s="5"/>
      <c r="F948" s="35"/>
    </row>
    <row r="949" spans="1:6" ht="28.8" x14ac:dyDescent="0.3">
      <c r="A949" s="13"/>
      <c r="B949" s="21" t="s">
        <v>377</v>
      </c>
      <c r="C949" s="28"/>
      <c r="D949" s="28"/>
      <c r="E949" s="5"/>
      <c r="F949" s="35"/>
    </row>
    <row r="950" spans="1:6" x14ac:dyDescent="0.3">
      <c r="A950" s="13"/>
      <c r="B950" s="19"/>
      <c r="C950" s="28"/>
      <c r="D950" s="32"/>
      <c r="E950" s="5"/>
      <c r="F950" s="35"/>
    </row>
    <row r="951" spans="1:6" x14ac:dyDescent="0.3">
      <c r="A951" s="13">
        <v>6</v>
      </c>
      <c r="B951" s="19" t="s">
        <v>378</v>
      </c>
      <c r="C951" s="28" t="s">
        <v>240</v>
      </c>
      <c r="D951" s="32">
        <v>95</v>
      </c>
      <c r="E951" s="5"/>
      <c r="F951" s="35">
        <f>ROUND(D951*E951,2)</f>
        <v>0</v>
      </c>
    </row>
    <row r="952" spans="1:6" x14ac:dyDescent="0.3">
      <c r="A952" s="13"/>
      <c r="B952" s="19"/>
      <c r="C952" s="28"/>
      <c r="D952" s="32"/>
      <c r="E952" s="5"/>
      <c r="F952" s="35"/>
    </row>
    <row r="953" spans="1:6" x14ac:dyDescent="0.3">
      <c r="A953" s="13"/>
      <c r="B953" s="21" t="s">
        <v>379</v>
      </c>
      <c r="C953" s="28"/>
      <c r="D953" s="28"/>
      <c r="E953" s="5"/>
      <c r="F953" s="35"/>
    </row>
    <row r="954" spans="1:6" x14ac:dyDescent="0.3">
      <c r="A954" s="13"/>
      <c r="B954" s="19"/>
      <c r="C954" s="28"/>
      <c r="D954" s="32"/>
      <c r="E954" s="5"/>
      <c r="F954" s="35"/>
    </row>
    <row r="955" spans="1:6" x14ac:dyDescent="0.3">
      <c r="A955" s="13">
        <v>7</v>
      </c>
      <c r="B955" s="19" t="s">
        <v>524</v>
      </c>
      <c r="C955" s="28" t="s">
        <v>270</v>
      </c>
      <c r="D955" s="32">
        <v>2</v>
      </c>
      <c r="E955" s="5"/>
      <c r="F955" s="35">
        <f>ROUND(D955*E955,2)</f>
        <v>0</v>
      </c>
    </row>
    <row r="956" spans="1:6" x14ac:dyDescent="0.3">
      <c r="A956" s="13"/>
      <c r="B956" s="19"/>
      <c r="C956" s="28"/>
      <c r="D956" s="32"/>
      <c r="E956" s="5"/>
      <c r="F956" s="35"/>
    </row>
    <row r="957" spans="1:6" x14ac:dyDescent="0.3">
      <c r="A957" s="13">
        <v>8</v>
      </c>
      <c r="B957" s="19" t="s">
        <v>380</v>
      </c>
      <c r="C957" s="28" t="s">
        <v>270</v>
      </c>
      <c r="D957" s="32">
        <v>2</v>
      </c>
      <c r="E957" s="5"/>
      <c r="F957" s="35">
        <f>ROUND(D957*E957,2)</f>
        <v>0</v>
      </c>
    </row>
    <row r="958" spans="1:6" x14ac:dyDescent="0.3">
      <c r="A958" s="13"/>
      <c r="B958" s="19"/>
      <c r="C958" s="28"/>
      <c r="D958" s="32"/>
      <c r="E958" s="5"/>
      <c r="F958" s="35"/>
    </row>
    <row r="959" spans="1:6" x14ac:dyDescent="0.3">
      <c r="A959" s="13">
        <v>9</v>
      </c>
      <c r="B959" s="19" t="s">
        <v>381</v>
      </c>
      <c r="C959" s="28" t="s">
        <v>270</v>
      </c>
      <c r="D959" s="32">
        <v>3</v>
      </c>
      <c r="E959" s="5"/>
      <c r="F959" s="35">
        <f>ROUND(D959*E959,2)</f>
        <v>0</v>
      </c>
    </row>
    <row r="960" spans="1:6" x14ac:dyDescent="0.3">
      <c r="A960" s="13"/>
      <c r="B960" s="19"/>
      <c r="C960" s="28"/>
      <c r="D960" s="32"/>
      <c r="E960" s="5"/>
      <c r="F960" s="35"/>
    </row>
    <row r="961" spans="1:6" x14ac:dyDescent="0.3">
      <c r="A961" s="13">
        <v>10</v>
      </c>
      <c r="B961" s="19" t="s">
        <v>382</v>
      </c>
      <c r="C961" s="28" t="s">
        <v>270</v>
      </c>
      <c r="D961" s="32">
        <v>3</v>
      </c>
      <c r="E961" s="5"/>
      <c r="F961" s="35">
        <f>ROUND(D961*E961,2)</f>
        <v>0</v>
      </c>
    </row>
    <row r="962" spans="1:6" x14ac:dyDescent="0.3">
      <c r="A962" s="13"/>
      <c r="B962" s="19"/>
      <c r="C962" s="28"/>
      <c r="D962" s="32"/>
      <c r="E962" s="5"/>
      <c r="F962" s="35"/>
    </row>
    <row r="963" spans="1:6" x14ac:dyDescent="0.3">
      <c r="A963" s="13">
        <v>11</v>
      </c>
      <c r="B963" s="19" t="s">
        <v>383</v>
      </c>
      <c r="C963" s="28" t="s">
        <v>270</v>
      </c>
      <c r="D963" s="32">
        <v>3</v>
      </c>
      <c r="E963" s="5"/>
      <c r="F963" s="35">
        <f>ROUND(D963*E963,2)</f>
        <v>0</v>
      </c>
    </row>
    <row r="964" spans="1:6" x14ac:dyDescent="0.3">
      <c r="A964" s="13"/>
      <c r="B964" s="19"/>
      <c r="C964" s="28"/>
      <c r="D964" s="32"/>
      <c r="E964" s="5"/>
      <c r="F964" s="35"/>
    </row>
    <row r="965" spans="1:6" x14ac:dyDescent="0.3">
      <c r="A965" s="13">
        <v>12</v>
      </c>
      <c r="B965" s="19" t="s">
        <v>384</v>
      </c>
      <c r="C965" s="28" t="s">
        <v>270</v>
      </c>
      <c r="D965" s="32">
        <v>1</v>
      </c>
      <c r="E965" s="5"/>
      <c r="F965" s="35">
        <f>ROUND(D965*E965,2)</f>
        <v>0</v>
      </c>
    </row>
    <row r="966" spans="1:6" x14ac:dyDescent="0.3">
      <c r="A966" s="13"/>
      <c r="B966" s="19"/>
      <c r="C966" s="28"/>
      <c r="D966" s="32"/>
      <c r="E966" s="5"/>
      <c r="F966" s="35"/>
    </row>
    <row r="967" spans="1:6" ht="28.8" x14ac:dyDescent="0.3">
      <c r="A967" s="13"/>
      <c r="B967" s="21" t="s">
        <v>377</v>
      </c>
      <c r="C967" s="28"/>
      <c r="D967" s="28"/>
      <c r="E967" s="5"/>
      <c r="F967" s="35"/>
    </row>
    <row r="968" spans="1:6" x14ac:dyDescent="0.3">
      <c r="A968" s="13"/>
      <c r="B968" s="19"/>
      <c r="C968" s="28"/>
      <c r="D968" s="32"/>
      <c r="E968" s="5"/>
      <c r="F968" s="35"/>
    </row>
    <row r="969" spans="1:6" x14ac:dyDescent="0.3">
      <c r="A969" s="13">
        <v>13</v>
      </c>
      <c r="B969" s="19" t="s">
        <v>385</v>
      </c>
      <c r="C969" s="28" t="s">
        <v>240</v>
      </c>
      <c r="D969" s="32">
        <v>303</v>
      </c>
      <c r="E969" s="5"/>
      <c r="F969" s="35">
        <f>ROUND(D969*E969,2)</f>
        <v>0</v>
      </c>
    </row>
    <row r="970" spans="1:6" x14ac:dyDescent="0.3">
      <c r="A970" s="13"/>
      <c r="B970" s="19"/>
      <c r="C970" s="28"/>
      <c r="D970" s="32"/>
      <c r="E970" s="5"/>
      <c r="F970" s="35"/>
    </row>
    <row r="971" spans="1:6" x14ac:dyDescent="0.3">
      <c r="A971" s="13"/>
      <c r="B971" s="21" t="s">
        <v>379</v>
      </c>
      <c r="C971" s="28"/>
      <c r="D971" s="28"/>
      <c r="E971" s="5"/>
      <c r="F971" s="35"/>
    </row>
    <row r="972" spans="1:6" x14ac:dyDescent="0.3">
      <c r="A972" s="13"/>
      <c r="B972" s="19"/>
      <c r="C972" s="28"/>
      <c r="D972" s="32"/>
      <c r="E972" s="5"/>
      <c r="F972" s="35"/>
    </row>
    <row r="973" spans="1:6" x14ac:dyDescent="0.3">
      <c r="A973" s="13">
        <v>14</v>
      </c>
      <c r="B973" s="19" t="s">
        <v>525</v>
      </c>
      <c r="C973" s="28" t="s">
        <v>270</v>
      </c>
      <c r="D973" s="32">
        <v>3</v>
      </c>
      <c r="E973" s="5"/>
      <c r="F973" s="35">
        <f>ROUND(D973*E973,2)</f>
        <v>0</v>
      </c>
    </row>
    <row r="974" spans="1:6" x14ac:dyDescent="0.3">
      <c r="A974" s="13"/>
      <c r="B974" s="19"/>
      <c r="C974" s="28"/>
      <c r="D974" s="32"/>
      <c r="E974" s="5"/>
      <c r="F974" s="35"/>
    </row>
    <row r="975" spans="1:6" x14ac:dyDescent="0.3">
      <c r="A975" s="13">
        <v>15</v>
      </c>
      <c r="B975" s="19" t="s">
        <v>526</v>
      </c>
      <c r="C975" s="28" t="s">
        <v>270</v>
      </c>
      <c r="D975" s="32">
        <v>11</v>
      </c>
      <c r="E975" s="5"/>
      <c r="F975" s="35">
        <f>ROUND(D975*E975,2)</f>
        <v>0</v>
      </c>
    </row>
    <row r="976" spans="1:6" x14ac:dyDescent="0.3">
      <c r="A976" s="13"/>
      <c r="B976" s="19"/>
      <c r="C976" s="28"/>
      <c r="D976" s="32"/>
      <c r="E976" s="5"/>
      <c r="F976" s="35"/>
    </row>
    <row r="977" spans="1:6" x14ac:dyDescent="0.3">
      <c r="A977" s="13">
        <v>16</v>
      </c>
      <c r="B977" s="19" t="s">
        <v>524</v>
      </c>
      <c r="C977" s="28" t="s">
        <v>270</v>
      </c>
      <c r="D977" s="32">
        <v>1</v>
      </c>
      <c r="E977" s="5"/>
      <c r="F977" s="35">
        <f>ROUND(D977*E977,2)</f>
        <v>0</v>
      </c>
    </row>
    <row r="978" spans="1:6" x14ac:dyDescent="0.3">
      <c r="A978" s="13"/>
      <c r="B978" s="19"/>
      <c r="C978" s="28"/>
      <c r="D978" s="32"/>
      <c r="E978" s="5"/>
      <c r="F978" s="35"/>
    </row>
    <row r="979" spans="1:6" x14ac:dyDescent="0.3">
      <c r="A979" s="13">
        <v>17</v>
      </c>
      <c r="B979" s="19" t="s">
        <v>386</v>
      </c>
      <c r="C979" s="28" t="s">
        <v>270</v>
      </c>
      <c r="D979" s="32">
        <v>1</v>
      </c>
      <c r="E979" s="5"/>
      <c r="F979" s="35">
        <f>ROUND(D979*E979,2)</f>
        <v>0</v>
      </c>
    </row>
    <row r="980" spans="1:6" x14ac:dyDescent="0.3">
      <c r="A980" s="13"/>
      <c r="B980" s="19"/>
      <c r="C980" s="28"/>
      <c r="D980" s="32"/>
      <c r="E980" s="5"/>
      <c r="F980" s="35"/>
    </row>
    <row r="981" spans="1:6" x14ac:dyDescent="0.3">
      <c r="A981" s="13">
        <v>18</v>
      </c>
      <c r="B981" s="19" t="s">
        <v>387</v>
      </c>
      <c r="C981" s="28" t="s">
        <v>270</v>
      </c>
      <c r="D981" s="32">
        <v>1</v>
      </c>
      <c r="E981" s="5"/>
      <c r="F981" s="35">
        <f>ROUND(D981*E981,2)</f>
        <v>0</v>
      </c>
    </row>
    <row r="982" spans="1:6" x14ac:dyDescent="0.3">
      <c r="A982" s="13"/>
      <c r="B982" s="19"/>
      <c r="C982" s="28"/>
      <c r="D982" s="32"/>
      <c r="E982" s="5"/>
      <c r="F982" s="35"/>
    </row>
    <row r="983" spans="1:6" x14ac:dyDescent="0.3">
      <c r="A983" s="13">
        <v>19</v>
      </c>
      <c r="B983" s="19" t="s">
        <v>380</v>
      </c>
      <c r="C983" s="28" t="s">
        <v>270</v>
      </c>
      <c r="D983" s="32">
        <v>1</v>
      </c>
      <c r="E983" s="5"/>
      <c r="F983" s="35">
        <f>ROUND(D983*E983,2)</f>
        <v>0</v>
      </c>
    </row>
    <row r="984" spans="1:6" x14ac:dyDescent="0.3">
      <c r="A984" s="13"/>
      <c r="B984" s="19"/>
      <c r="C984" s="28"/>
      <c r="D984" s="32"/>
      <c r="E984" s="5"/>
      <c r="F984" s="35"/>
    </row>
    <row r="985" spans="1:6" x14ac:dyDescent="0.3">
      <c r="A985" s="13">
        <v>20</v>
      </c>
      <c r="B985" s="19" t="s">
        <v>388</v>
      </c>
      <c r="C985" s="28" t="s">
        <v>270</v>
      </c>
      <c r="D985" s="32">
        <v>9</v>
      </c>
      <c r="E985" s="5"/>
      <c r="F985" s="35">
        <f>ROUND(D985*E985,2)</f>
        <v>0</v>
      </c>
    </row>
    <row r="986" spans="1:6" x14ac:dyDescent="0.3">
      <c r="A986" s="13"/>
      <c r="B986" s="19"/>
      <c r="C986" s="28"/>
      <c r="D986" s="32"/>
      <c r="E986" s="5"/>
      <c r="F986" s="35"/>
    </row>
    <row r="987" spans="1:6" x14ac:dyDescent="0.3">
      <c r="A987" s="13">
        <v>21</v>
      </c>
      <c r="B987" s="19" t="s">
        <v>389</v>
      </c>
      <c r="C987" s="28" t="s">
        <v>270</v>
      </c>
      <c r="D987" s="32">
        <v>7</v>
      </c>
      <c r="E987" s="5"/>
      <c r="F987" s="35">
        <f>ROUND(D987*E987,2)</f>
        <v>0</v>
      </c>
    </row>
    <row r="988" spans="1:6" x14ac:dyDescent="0.3">
      <c r="A988" s="13"/>
      <c r="B988" s="19"/>
      <c r="C988" s="28"/>
      <c r="D988" s="32"/>
      <c r="E988" s="5"/>
      <c r="F988" s="35"/>
    </row>
    <row r="989" spans="1:6" x14ac:dyDescent="0.3">
      <c r="A989" s="13">
        <v>22</v>
      </c>
      <c r="B989" s="19" t="s">
        <v>390</v>
      </c>
      <c r="C989" s="28" t="s">
        <v>270</v>
      </c>
      <c r="D989" s="32">
        <v>7</v>
      </c>
      <c r="E989" s="5"/>
      <c r="F989" s="35">
        <f>ROUND(D989*E989,2)</f>
        <v>0</v>
      </c>
    </row>
    <row r="990" spans="1:6" x14ac:dyDescent="0.3">
      <c r="A990" s="13"/>
      <c r="B990" s="19"/>
      <c r="C990" s="28"/>
      <c r="D990" s="32"/>
      <c r="E990" s="5"/>
      <c r="F990" s="35"/>
    </row>
    <row r="991" spans="1:6" x14ac:dyDescent="0.3">
      <c r="A991" s="13">
        <v>23</v>
      </c>
      <c r="B991" s="19" t="s">
        <v>391</v>
      </c>
      <c r="C991" s="28" t="s">
        <v>270</v>
      </c>
      <c r="D991" s="32">
        <v>7</v>
      </c>
      <c r="E991" s="5"/>
      <c r="F991" s="35">
        <f>ROUND(D991*E991,2)</f>
        <v>0</v>
      </c>
    </row>
    <row r="992" spans="1:6" x14ac:dyDescent="0.3">
      <c r="A992" s="13"/>
      <c r="B992" s="19"/>
      <c r="C992" s="28"/>
      <c r="D992" s="32"/>
      <c r="E992" s="5"/>
      <c r="F992" s="35"/>
    </row>
    <row r="993" spans="1:6" x14ac:dyDescent="0.3">
      <c r="A993" s="13">
        <v>24</v>
      </c>
      <c r="B993" s="19" t="s">
        <v>392</v>
      </c>
      <c r="C993" s="28" t="s">
        <v>270</v>
      </c>
      <c r="D993" s="32">
        <v>2</v>
      </c>
      <c r="E993" s="5"/>
      <c r="F993" s="35">
        <f>ROUND(D993*E993,2)</f>
        <v>0</v>
      </c>
    </row>
    <row r="994" spans="1:6" x14ac:dyDescent="0.3">
      <c r="A994" s="13"/>
      <c r="B994" s="19"/>
      <c r="C994" s="28"/>
      <c r="D994" s="32"/>
      <c r="E994" s="5"/>
      <c r="F994" s="35"/>
    </row>
    <row r="995" spans="1:6" ht="28.8" x14ac:dyDescent="0.3">
      <c r="A995" s="13"/>
      <c r="B995" s="21" t="s">
        <v>377</v>
      </c>
      <c r="C995" s="28"/>
      <c r="D995" s="28"/>
      <c r="E995" s="5"/>
      <c r="F995" s="35"/>
    </row>
    <row r="996" spans="1:6" x14ac:dyDescent="0.3">
      <c r="A996" s="13"/>
      <c r="B996" s="19"/>
      <c r="C996" s="28"/>
      <c r="D996" s="32"/>
      <c r="E996" s="5"/>
      <c r="F996" s="35"/>
    </row>
    <row r="997" spans="1:6" x14ac:dyDescent="0.3">
      <c r="A997" s="13">
        <v>25</v>
      </c>
      <c r="B997" s="19" t="s">
        <v>393</v>
      </c>
      <c r="C997" s="28" t="s">
        <v>240</v>
      </c>
      <c r="D997" s="32">
        <v>87</v>
      </c>
      <c r="E997" s="5"/>
      <c r="F997" s="35">
        <f>ROUND(D997*E997,2)</f>
        <v>0</v>
      </c>
    </row>
    <row r="998" spans="1:6" x14ac:dyDescent="0.3">
      <c r="A998" s="13"/>
      <c r="B998" s="19"/>
      <c r="C998" s="28"/>
      <c r="D998" s="32"/>
      <c r="E998" s="5"/>
      <c r="F998" s="35"/>
    </row>
    <row r="999" spans="1:6" x14ac:dyDescent="0.3">
      <c r="A999" s="13"/>
      <c r="B999" s="21" t="s">
        <v>379</v>
      </c>
      <c r="C999" s="28"/>
      <c r="D999" s="28"/>
      <c r="E999" s="5"/>
      <c r="F999" s="35"/>
    </row>
    <row r="1000" spans="1:6" x14ac:dyDescent="0.3">
      <c r="A1000" s="13"/>
      <c r="B1000" s="19"/>
      <c r="C1000" s="28"/>
      <c r="D1000" s="32"/>
      <c r="E1000" s="5"/>
      <c r="F1000" s="35"/>
    </row>
    <row r="1001" spans="1:6" x14ac:dyDescent="0.3">
      <c r="A1001" s="13">
        <v>26</v>
      </c>
      <c r="B1001" s="19" t="s">
        <v>394</v>
      </c>
      <c r="C1001" s="28" t="s">
        <v>270</v>
      </c>
      <c r="D1001" s="32">
        <v>2</v>
      </c>
      <c r="E1001" s="5"/>
      <c r="F1001" s="35">
        <f>ROUND(D1001*E1001,2)</f>
        <v>0</v>
      </c>
    </row>
    <row r="1002" spans="1:6" x14ac:dyDescent="0.3">
      <c r="A1002" s="13"/>
      <c r="B1002" s="19"/>
      <c r="C1002" s="28"/>
      <c r="D1002" s="32"/>
      <c r="E1002" s="5"/>
      <c r="F1002" s="35"/>
    </row>
    <row r="1003" spans="1:6" x14ac:dyDescent="0.3">
      <c r="A1003" s="13">
        <v>27</v>
      </c>
      <c r="B1003" s="19" t="s">
        <v>395</v>
      </c>
      <c r="C1003" s="28" t="s">
        <v>270</v>
      </c>
      <c r="D1003" s="32">
        <v>2</v>
      </c>
      <c r="E1003" s="5"/>
      <c r="F1003" s="35">
        <f>ROUND(D1003*E1003,2)</f>
        <v>0</v>
      </c>
    </row>
    <row r="1004" spans="1:6" x14ac:dyDescent="0.3">
      <c r="A1004" s="13"/>
      <c r="B1004" s="19"/>
      <c r="C1004" s="28"/>
      <c r="D1004" s="32"/>
      <c r="E1004" s="5"/>
      <c r="F1004" s="35"/>
    </row>
    <row r="1005" spans="1:6" x14ac:dyDescent="0.3">
      <c r="A1005" s="13">
        <v>28</v>
      </c>
      <c r="B1005" s="19" t="s">
        <v>396</v>
      </c>
      <c r="C1005" s="28" t="s">
        <v>270</v>
      </c>
      <c r="D1005" s="32">
        <v>2</v>
      </c>
      <c r="E1005" s="5"/>
      <c r="F1005" s="35">
        <f>ROUND(D1005*E1005,2)</f>
        <v>0</v>
      </c>
    </row>
    <row r="1006" spans="1:6" x14ac:dyDescent="0.3">
      <c r="A1006" s="13"/>
      <c r="B1006" s="19"/>
      <c r="C1006" s="28"/>
      <c r="D1006" s="32"/>
      <c r="E1006" s="5"/>
      <c r="F1006" s="35"/>
    </row>
    <row r="1007" spans="1:6" ht="28.8" x14ac:dyDescent="0.3">
      <c r="A1007" s="13"/>
      <c r="B1007" s="21" t="s">
        <v>377</v>
      </c>
      <c r="C1007" s="28"/>
      <c r="D1007" s="28"/>
      <c r="E1007" s="5"/>
      <c r="F1007" s="35"/>
    </row>
    <row r="1008" spans="1:6" x14ac:dyDescent="0.3">
      <c r="A1008" s="13"/>
      <c r="B1008" s="19"/>
      <c r="C1008" s="28"/>
      <c r="D1008" s="32"/>
      <c r="E1008" s="5"/>
      <c r="F1008" s="35"/>
    </row>
    <row r="1009" spans="1:6" x14ac:dyDescent="0.3">
      <c r="A1009" s="13">
        <v>29</v>
      </c>
      <c r="B1009" s="19" t="s">
        <v>397</v>
      </c>
      <c r="C1009" s="28" t="s">
        <v>240</v>
      </c>
      <c r="D1009" s="32">
        <v>392</v>
      </c>
      <c r="E1009" s="5"/>
      <c r="F1009" s="35">
        <f>ROUND(D1009*E1009,2)</f>
        <v>0</v>
      </c>
    </row>
    <row r="1010" spans="1:6" x14ac:dyDescent="0.3">
      <c r="A1010" s="13"/>
      <c r="B1010" s="19"/>
      <c r="C1010" s="28"/>
      <c r="D1010" s="32"/>
      <c r="E1010" s="5"/>
      <c r="F1010" s="35"/>
    </row>
    <row r="1011" spans="1:6" x14ac:dyDescent="0.3">
      <c r="A1011" s="13"/>
      <c r="B1011" s="21" t="s">
        <v>379</v>
      </c>
      <c r="C1011" s="28"/>
      <c r="D1011" s="28"/>
      <c r="E1011" s="5"/>
      <c r="F1011" s="35"/>
    </row>
    <row r="1012" spans="1:6" x14ac:dyDescent="0.3">
      <c r="A1012" s="13"/>
      <c r="B1012" s="19"/>
      <c r="C1012" s="28"/>
      <c r="D1012" s="32"/>
      <c r="E1012" s="5"/>
      <c r="F1012" s="35"/>
    </row>
    <row r="1013" spans="1:6" x14ac:dyDescent="0.3">
      <c r="A1013" s="13">
        <v>30</v>
      </c>
      <c r="B1013" s="19" t="s">
        <v>527</v>
      </c>
      <c r="C1013" s="28" t="s">
        <v>270</v>
      </c>
      <c r="D1013" s="32">
        <v>3</v>
      </c>
      <c r="E1013" s="5"/>
      <c r="F1013" s="35">
        <f>ROUND(D1013*E1013,2)</f>
        <v>0</v>
      </c>
    </row>
    <row r="1014" spans="1:6" x14ac:dyDescent="0.3">
      <c r="A1014" s="13"/>
      <c r="B1014" s="19"/>
      <c r="C1014" s="28"/>
      <c r="D1014" s="32"/>
      <c r="E1014" s="5"/>
      <c r="F1014" s="35"/>
    </row>
    <row r="1015" spans="1:6" x14ac:dyDescent="0.3">
      <c r="A1015" s="13">
        <v>31</v>
      </c>
      <c r="B1015" s="19" t="s">
        <v>524</v>
      </c>
      <c r="C1015" s="28" t="s">
        <v>270</v>
      </c>
      <c r="D1015" s="32">
        <v>1</v>
      </c>
      <c r="E1015" s="5"/>
      <c r="F1015" s="35">
        <f>ROUND(D1015*E1015,2)</f>
        <v>0</v>
      </c>
    </row>
    <row r="1016" spans="1:6" x14ac:dyDescent="0.3">
      <c r="A1016" s="13"/>
      <c r="B1016" s="19"/>
      <c r="C1016" s="28"/>
      <c r="D1016" s="32"/>
      <c r="E1016" s="5"/>
      <c r="F1016" s="35"/>
    </row>
    <row r="1017" spans="1:6" x14ac:dyDescent="0.3">
      <c r="A1017" s="13">
        <v>32</v>
      </c>
      <c r="B1017" s="19" t="s">
        <v>398</v>
      </c>
      <c r="C1017" s="28" t="s">
        <v>270</v>
      </c>
      <c r="D1017" s="32">
        <v>1</v>
      </c>
      <c r="E1017" s="5"/>
      <c r="F1017" s="35">
        <f>ROUND(D1017*E1017,2)</f>
        <v>0</v>
      </c>
    </row>
    <row r="1018" spans="1:6" x14ac:dyDescent="0.3">
      <c r="A1018" s="13"/>
      <c r="B1018" s="19"/>
      <c r="C1018" s="28"/>
      <c r="D1018" s="32"/>
      <c r="E1018" s="5"/>
      <c r="F1018" s="35"/>
    </row>
    <row r="1019" spans="1:6" x14ac:dyDescent="0.3">
      <c r="A1019" s="13">
        <v>33</v>
      </c>
      <c r="B1019" s="19" t="s">
        <v>380</v>
      </c>
      <c r="C1019" s="28" t="s">
        <v>270</v>
      </c>
      <c r="D1019" s="32">
        <v>1</v>
      </c>
      <c r="E1019" s="5"/>
      <c r="F1019" s="35">
        <f>ROUND(D1019*E1019,2)</f>
        <v>0</v>
      </c>
    </row>
    <row r="1020" spans="1:6" x14ac:dyDescent="0.3">
      <c r="A1020" s="13"/>
      <c r="B1020" s="19"/>
      <c r="C1020" s="28"/>
      <c r="D1020" s="32"/>
      <c r="E1020" s="5"/>
      <c r="F1020" s="35"/>
    </row>
    <row r="1021" spans="1:6" x14ac:dyDescent="0.3">
      <c r="A1021" s="13">
        <v>34</v>
      </c>
      <c r="B1021" s="19" t="s">
        <v>399</v>
      </c>
      <c r="C1021" s="28" t="s">
        <v>270</v>
      </c>
      <c r="D1021" s="32">
        <v>2</v>
      </c>
      <c r="E1021" s="5"/>
      <c r="F1021" s="35">
        <f>ROUND(D1021*E1021,2)</f>
        <v>0</v>
      </c>
    </row>
    <row r="1022" spans="1:6" x14ac:dyDescent="0.3">
      <c r="A1022" s="13"/>
      <c r="B1022" s="19"/>
      <c r="C1022" s="28"/>
      <c r="D1022" s="32"/>
      <c r="E1022" s="5"/>
      <c r="F1022" s="35"/>
    </row>
    <row r="1023" spans="1:6" x14ac:dyDescent="0.3">
      <c r="A1023" s="13">
        <v>35</v>
      </c>
      <c r="B1023" s="19" t="s">
        <v>400</v>
      </c>
      <c r="C1023" s="28" t="s">
        <v>270</v>
      </c>
      <c r="D1023" s="32">
        <v>4</v>
      </c>
      <c r="E1023" s="5"/>
      <c r="F1023" s="35">
        <f>ROUND(D1023*E1023,2)</f>
        <v>0</v>
      </c>
    </row>
    <row r="1024" spans="1:6" x14ac:dyDescent="0.3">
      <c r="A1024" s="13"/>
      <c r="B1024" s="19"/>
      <c r="C1024" s="28"/>
      <c r="D1024" s="32"/>
      <c r="E1024" s="5"/>
      <c r="F1024" s="35"/>
    </row>
    <row r="1025" spans="1:6" x14ac:dyDescent="0.3">
      <c r="A1025" s="13">
        <v>36</v>
      </c>
      <c r="B1025" s="19" t="s">
        <v>401</v>
      </c>
      <c r="C1025" s="28" t="s">
        <v>270</v>
      </c>
      <c r="D1025" s="32">
        <v>4</v>
      </c>
      <c r="E1025" s="5"/>
      <c r="F1025" s="35">
        <f>ROUND(D1025*E1025,2)</f>
        <v>0</v>
      </c>
    </row>
    <row r="1026" spans="1:6" x14ac:dyDescent="0.3">
      <c r="A1026" s="13"/>
      <c r="B1026" s="19"/>
      <c r="C1026" s="28"/>
      <c r="D1026" s="32"/>
      <c r="E1026" s="5"/>
      <c r="F1026" s="35"/>
    </row>
    <row r="1027" spans="1:6" x14ac:dyDescent="0.3">
      <c r="A1027" s="13">
        <v>37</v>
      </c>
      <c r="B1027" s="19" t="s">
        <v>402</v>
      </c>
      <c r="C1027" s="28" t="s">
        <v>270</v>
      </c>
      <c r="D1027" s="32">
        <v>4</v>
      </c>
      <c r="E1027" s="5"/>
      <c r="F1027" s="35">
        <f>ROUND(D1027*E1027,2)</f>
        <v>0</v>
      </c>
    </row>
    <row r="1028" spans="1:6" x14ac:dyDescent="0.3">
      <c r="A1028" s="13"/>
      <c r="B1028" s="19"/>
      <c r="C1028" s="28"/>
      <c r="D1028" s="32"/>
      <c r="E1028" s="5"/>
      <c r="F1028" s="35"/>
    </row>
    <row r="1029" spans="1:6" x14ac:dyDescent="0.3">
      <c r="A1029" s="13">
        <v>38</v>
      </c>
      <c r="B1029" s="19" t="s">
        <v>403</v>
      </c>
      <c r="C1029" s="28" t="s">
        <v>270</v>
      </c>
      <c r="D1029" s="32">
        <v>1</v>
      </c>
      <c r="E1029" s="5"/>
      <c r="F1029" s="35">
        <f>ROUND(D1029*E1029,2)</f>
        <v>0</v>
      </c>
    </row>
    <row r="1030" spans="1:6" x14ac:dyDescent="0.3">
      <c r="A1030" s="13"/>
      <c r="B1030" s="19"/>
      <c r="C1030" s="28"/>
      <c r="D1030" s="32"/>
      <c r="E1030" s="5"/>
      <c r="F1030" s="35"/>
    </row>
    <row r="1031" spans="1:6" ht="28.8" x14ac:dyDescent="0.3">
      <c r="A1031" s="13"/>
      <c r="B1031" s="21" t="s">
        <v>377</v>
      </c>
      <c r="C1031" s="28"/>
      <c r="D1031" s="28"/>
      <c r="E1031" s="5"/>
      <c r="F1031" s="35"/>
    </row>
    <row r="1032" spans="1:6" x14ac:dyDescent="0.3">
      <c r="A1032" s="13"/>
      <c r="B1032" s="19"/>
      <c r="C1032" s="28"/>
      <c r="D1032" s="32"/>
      <c r="E1032" s="5"/>
      <c r="F1032" s="35"/>
    </row>
    <row r="1033" spans="1:6" x14ac:dyDescent="0.3">
      <c r="A1033" s="13">
        <v>39</v>
      </c>
      <c r="B1033" s="19" t="s">
        <v>404</v>
      </c>
      <c r="C1033" s="28" t="s">
        <v>240</v>
      </c>
      <c r="D1033" s="32">
        <v>32</v>
      </c>
      <c r="E1033" s="5"/>
      <c r="F1033" s="35">
        <f>ROUND(D1033*E1033,2)</f>
        <v>0</v>
      </c>
    </row>
    <row r="1034" spans="1:6" x14ac:dyDescent="0.3">
      <c r="A1034" s="13"/>
      <c r="B1034" s="19"/>
      <c r="C1034" s="28"/>
      <c r="D1034" s="32"/>
      <c r="E1034" s="5"/>
      <c r="F1034" s="35"/>
    </row>
    <row r="1035" spans="1:6" ht="28.8" x14ac:dyDescent="0.3">
      <c r="A1035" s="13"/>
      <c r="B1035" s="21" t="s">
        <v>377</v>
      </c>
      <c r="C1035" s="28"/>
      <c r="D1035" s="28"/>
      <c r="E1035" s="5"/>
      <c r="F1035" s="35"/>
    </row>
    <row r="1036" spans="1:6" x14ac:dyDescent="0.3">
      <c r="A1036" s="13"/>
      <c r="B1036" s="19"/>
      <c r="C1036" s="28"/>
      <c r="D1036" s="32"/>
      <c r="E1036" s="5"/>
      <c r="F1036" s="35"/>
    </row>
    <row r="1037" spans="1:6" x14ac:dyDescent="0.3">
      <c r="A1037" s="13">
        <v>40</v>
      </c>
      <c r="B1037" s="19" t="s">
        <v>405</v>
      </c>
      <c r="C1037" s="28" t="s">
        <v>240</v>
      </c>
      <c r="D1037" s="32">
        <v>40</v>
      </c>
      <c r="E1037" s="5"/>
      <c r="F1037" s="35">
        <f>ROUND(D1037*E1037,2)</f>
        <v>0</v>
      </c>
    </row>
    <row r="1038" spans="1:6" x14ac:dyDescent="0.3">
      <c r="A1038" s="13"/>
      <c r="B1038" s="19"/>
      <c r="C1038" s="28"/>
      <c r="D1038" s="32"/>
      <c r="E1038" s="5"/>
      <c r="F1038" s="35"/>
    </row>
    <row r="1039" spans="1:6" x14ac:dyDescent="0.3">
      <c r="A1039" s="13"/>
      <c r="B1039" s="21" t="s">
        <v>379</v>
      </c>
      <c r="C1039" s="28"/>
      <c r="D1039" s="28"/>
      <c r="E1039" s="5"/>
      <c r="F1039" s="35"/>
    </row>
    <row r="1040" spans="1:6" x14ac:dyDescent="0.3">
      <c r="A1040" s="13"/>
      <c r="B1040" s="19"/>
      <c r="C1040" s="28"/>
      <c r="D1040" s="32"/>
      <c r="E1040" s="5"/>
      <c r="F1040" s="35"/>
    </row>
    <row r="1041" spans="1:6" x14ac:dyDescent="0.3">
      <c r="A1041" s="13">
        <v>41</v>
      </c>
      <c r="B1041" s="19" t="s">
        <v>406</v>
      </c>
      <c r="C1041" s="28" t="s">
        <v>270</v>
      </c>
      <c r="D1041" s="32">
        <v>1</v>
      </c>
      <c r="E1041" s="5"/>
      <c r="F1041" s="35">
        <f>ROUND(D1041*E1041,2)</f>
        <v>0</v>
      </c>
    </row>
    <row r="1042" spans="1:6" x14ac:dyDescent="0.3">
      <c r="A1042" s="13"/>
      <c r="B1042" s="19"/>
      <c r="C1042" s="28"/>
      <c r="D1042" s="32"/>
      <c r="E1042" s="5"/>
      <c r="F1042" s="35"/>
    </row>
    <row r="1043" spans="1:6" ht="28.8" x14ac:dyDescent="0.3">
      <c r="A1043" s="13"/>
      <c r="B1043" s="21" t="s">
        <v>377</v>
      </c>
      <c r="C1043" s="28"/>
      <c r="D1043" s="28"/>
      <c r="E1043" s="5"/>
      <c r="F1043" s="35"/>
    </row>
    <row r="1044" spans="1:6" x14ac:dyDescent="0.3">
      <c r="A1044" s="13"/>
      <c r="B1044" s="19"/>
      <c r="C1044" s="28"/>
      <c r="D1044" s="32"/>
      <c r="E1044" s="5"/>
      <c r="F1044" s="35"/>
    </row>
    <row r="1045" spans="1:6" x14ac:dyDescent="0.3">
      <c r="A1045" s="13">
        <v>42</v>
      </c>
      <c r="B1045" s="19" t="s">
        <v>407</v>
      </c>
      <c r="C1045" s="28" t="s">
        <v>240</v>
      </c>
      <c r="D1045" s="32">
        <v>36</v>
      </c>
      <c r="E1045" s="5"/>
      <c r="F1045" s="35">
        <f>ROUND(D1045*E1045,2)</f>
        <v>0</v>
      </c>
    </row>
    <row r="1046" spans="1:6" x14ac:dyDescent="0.3">
      <c r="A1046" s="13"/>
      <c r="B1046" s="19"/>
      <c r="C1046" s="28"/>
      <c r="D1046" s="32"/>
      <c r="E1046" s="5"/>
      <c r="F1046" s="35"/>
    </row>
    <row r="1047" spans="1:6" ht="28.8" x14ac:dyDescent="0.3">
      <c r="A1047" s="13"/>
      <c r="B1047" s="21" t="s">
        <v>377</v>
      </c>
      <c r="C1047" s="28"/>
      <c r="D1047" s="28"/>
      <c r="E1047" s="5"/>
      <c r="F1047" s="35"/>
    </row>
    <row r="1048" spans="1:6" x14ac:dyDescent="0.3">
      <c r="A1048" s="13"/>
      <c r="B1048" s="19"/>
      <c r="C1048" s="28"/>
      <c r="D1048" s="32"/>
      <c r="E1048" s="5"/>
      <c r="F1048" s="35"/>
    </row>
    <row r="1049" spans="1:6" x14ac:dyDescent="0.3">
      <c r="A1049" s="13">
        <v>43</v>
      </c>
      <c r="B1049" s="19" t="s">
        <v>408</v>
      </c>
      <c r="C1049" s="28" t="s">
        <v>240</v>
      </c>
      <c r="D1049" s="32">
        <v>87</v>
      </c>
      <c r="E1049" s="5"/>
      <c r="F1049" s="35">
        <f>ROUND(D1049*E1049,2)</f>
        <v>0</v>
      </c>
    </row>
    <row r="1050" spans="1:6" x14ac:dyDescent="0.3">
      <c r="A1050" s="13"/>
      <c r="B1050" s="19"/>
      <c r="C1050" s="28"/>
      <c r="D1050" s="32"/>
      <c r="E1050" s="5"/>
      <c r="F1050" s="35"/>
    </row>
    <row r="1051" spans="1:6" ht="28.8" x14ac:dyDescent="0.3">
      <c r="A1051" s="13"/>
      <c r="B1051" s="21" t="s">
        <v>409</v>
      </c>
      <c r="C1051" s="28"/>
      <c r="D1051" s="28"/>
      <c r="E1051" s="5"/>
      <c r="F1051" s="35"/>
    </row>
    <row r="1052" spans="1:6" x14ac:dyDescent="0.3">
      <c r="A1052" s="13"/>
      <c r="B1052" s="19"/>
      <c r="C1052" s="28"/>
      <c r="D1052" s="32"/>
      <c r="E1052" s="5"/>
      <c r="F1052" s="35"/>
    </row>
    <row r="1053" spans="1:6" x14ac:dyDescent="0.3">
      <c r="A1053" s="13">
        <v>44</v>
      </c>
      <c r="B1053" s="19" t="s">
        <v>408</v>
      </c>
      <c r="C1053" s="28" t="s">
        <v>240</v>
      </c>
      <c r="D1053" s="32">
        <v>309</v>
      </c>
      <c r="E1053" s="5"/>
      <c r="F1053" s="35">
        <f>ROUND(D1053*E1053,2)</f>
        <v>0</v>
      </c>
    </row>
    <row r="1054" spans="1:6" x14ac:dyDescent="0.3">
      <c r="A1054" s="13"/>
      <c r="B1054" s="19"/>
      <c r="C1054" s="28"/>
      <c r="D1054" s="32"/>
      <c r="E1054" s="5"/>
      <c r="F1054" s="35"/>
    </row>
    <row r="1055" spans="1:6" x14ac:dyDescent="0.3">
      <c r="A1055" s="13"/>
      <c r="B1055" s="21" t="s">
        <v>410</v>
      </c>
      <c r="C1055" s="28"/>
      <c r="D1055" s="28"/>
      <c r="E1055" s="5"/>
      <c r="F1055" s="35"/>
    </row>
    <row r="1056" spans="1:6" x14ac:dyDescent="0.3">
      <c r="A1056" s="13"/>
      <c r="B1056" s="19"/>
      <c r="C1056" s="28"/>
      <c r="D1056" s="32"/>
      <c r="E1056" s="5"/>
      <c r="F1056" s="35"/>
    </row>
    <row r="1057" spans="1:6" x14ac:dyDescent="0.3">
      <c r="A1057" s="13">
        <v>45</v>
      </c>
      <c r="B1057" s="19" t="s">
        <v>528</v>
      </c>
      <c r="C1057" s="28" t="s">
        <v>270</v>
      </c>
      <c r="D1057" s="32">
        <v>2</v>
      </c>
      <c r="E1057" s="5"/>
      <c r="F1057" s="35">
        <f>ROUND(D1057*E1057,2)</f>
        <v>0</v>
      </c>
    </row>
    <row r="1058" spans="1:6" x14ac:dyDescent="0.3">
      <c r="A1058" s="13"/>
      <c r="B1058" s="19"/>
      <c r="C1058" s="28"/>
      <c r="D1058" s="32"/>
      <c r="E1058" s="5"/>
      <c r="F1058" s="35"/>
    </row>
    <row r="1059" spans="1:6" x14ac:dyDescent="0.3">
      <c r="A1059" s="13">
        <v>46</v>
      </c>
      <c r="B1059" s="19" t="s">
        <v>529</v>
      </c>
      <c r="C1059" s="28" t="s">
        <v>270</v>
      </c>
      <c r="D1059" s="32">
        <v>1</v>
      </c>
      <c r="E1059" s="5"/>
      <c r="F1059" s="35">
        <f>ROUND(D1059*E1059,2)</f>
        <v>0</v>
      </c>
    </row>
    <row r="1060" spans="1:6" x14ac:dyDescent="0.3">
      <c r="A1060" s="13"/>
      <c r="B1060" s="19"/>
      <c r="C1060" s="28"/>
      <c r="D1060" s="32"/>
      <c r="E1060" s="5"/>
      <c r="F1060" s="35"/>
    </row>
    <row r="1061" spans="1:6" x14ac:dyDescent="0.3">
      <c r="A1061" s="13">
        <v>47</v>
      </c>
      <c r="B1061" s="19" t="s">
        <v>411</v>
      </c>
      <c r="C1061" s="28" t="s">
        <v>270</v>
      </c>
      <c r="D1061" s="32">
        <v>3</v>
      </c>
      <c r="E1061" s="5"/>
      <c r="F1061" s="35">
        <f>ROUND(D1061*E1061,2)</f>
        <v>0</v>
      </c>
    </row>
    <row r="1062" spans="1:6" x14ac:dyDescent="0.3">
      <c r="A1062" s="13"/>
      <c r="B1062" s="19"/>
      <c r="C1062" s="28"/>
      <c r="D1062" s="32"/>
      <c r="E1062" s="5"/>
      <c r="F1062" s="35"/>
    </row>
    <row r="1063" spans="1:6" x14ac:dyDescent="0.3">
      <c r="A1063" s="13">
        <v>48</v>
      </c>
      <c r="B1063" s="19" t="s">
        <v>412</v>
      </c>
      <c r="C1063" s="28" t="s">
        <v>270</v>
      </c>
      <c r="D1063" s="32">
        <v>1</v>
      </c>
      <c r="E1063" s="5"/>
      <c r="F1063" s="35">
        <f>ROUND(D1063*E1063,2)</f>
        <v>0</v>
      </c>
    </row>
    <row r="1064" spans="1:6" x14ac:dyDescent="0.3">
      <c r="A1064" s="13"/>
      <c r="B1064" s="19"/>
      <c r="C1064" s="28"/>
      <c r="D1064" s="32"/>
      <c r="E1064" s="5"/>
      <c r="F1064" s="35"/>
    </row>
    <row r="1065" spans="1:6" x14ac:dyDescent="0.3">
      <c r="A1065" s="13">
        <v>49</v>
      </c>
      <c r="B1065" s="19" t="s">
        <v>413</v>
      </c>
      <c r="C1065" s="28" t="s">
        <v>270</v>
      </c>
      <c r="D1065" s="32">
        <v>3</v>
      </c>
      <c r="E1065" s="5"/>
      <c r="F1065" s="35">
        <f>ROUND(D1065*E1065,2)</f>
        <v>0</v>
      </c>
    </row>
    <row r="1066" spans="1:6" x14ac:dyDescent="0.3">
      <c r="A1066" s="13"/>
      <c r="B1066" s="19"/>
      <c r="C1066" s="28"/>
      <c r="D1066" s="32"/>
      <c r="E1066" s="5"/>
      <c r="F1066" s="35"/>
    </row>
    <row r="1067" spans="1:6" ht="43.2" x14ac:dyDescent="0.3">
      <c r="A1067" s="13"/>
      <c r="B1067" s="21" t="s">
        <v>414</v>
      </c>
      <c r="C1067" s="28"/>
      <c r="D1067" s="28"/>
      <c r="E1067" s="5"/>
      <c r="F1067" s="35"/>
    </row>
    <row r="1068" spans="1:6" x14ac:dyDescent="0.3">
      <c r="A1068" s="13"/>
      <c r="B1068" s="19"/>
      <c r="C1068" s="28"/>
      <c r="D1068" s="32"/>
      <c r="E1068" s="5"/>
      <c r="F1068" s="35"/>
    </row>
    <row r="1069" spans="1:6" x14ac:dyDescent="0.3">
      <c r="A1069" s="13">
        <v>50</v>
      </c>
      <c r="B1069" s="19" t="s">
        <v>415</v>
      </c>
      <c r="C1069" s="28" t="s">
        <v>270</v>
      </c>
      <c r="D1069" s="32">
        <v>7</v>
      </c>
      <c r="E1069" s="5"/>
      <c r="F1069" s="35">
        <f>ROUND(D1069*E1069,2)</f>
        <v>0</v>
      </c>
    </row>
    <row r="1070" spans="1:6" x14ac:dyDescent="0.3">
      <c r="A1070" s="13"/>
      <c r="B1070" s="19"/>
      <c r="C1070" s="28"/>
      <c r="D1070" s="32"/>
      <c r="E1070" s="5"/>
      <c r="F1070" s="35"/>
    </row>
    <row r="1071" spans="1:6" x14ac:dyDescent="0.3">
      <c r="A1071" s="13">
        <v>51</v>
      </c>
      <c r="B1071" s="19" t="s">
        <v>530</v>
      </c>
      <c r="C1071" s="28" t="s">
        <v>270</v>
      </c>
      <c r="D1071" s="32">
        <v>22</v>
      </c>
      <c r="E1071" s="5"/>
      <c r="F1071" s="35">
        <f>ROUND(D1071*E1071,2)</f>
        <v>0</v>
      </c>
    </row>
    <row r="1072" spans="1:6" x14ac:dyDescent="0.3">
      <c r="A1072" s="13"/>
      <c r="B1072" s="19"/>
      <c r="C1072" s="28"/>
      <c r="D1072" s="32"/>
      <c r="E1072" s="5"/>
      <c r="F1072" s="35"/>
    </row>
    <row r="1073" spans="1:6" x14ac:dyDescent="0.3">
      <c r="A1073" s="13"/>
      <c r="B1073" s="21" t="s">
        <v>352</v>
      </c>
      <c r="C1073" s="28"/>
      <c r="D1073" s="28"/>
      <c r="E1073" s="5"/>
      <c r="F1073" s="35"/>
    </row>
    <row r="1074" spans="1:6" x14ac:dyDescent="0.3">
      <c r="A1074" s="13"/>
      <c r="B1074" s="19"/>
      <c r="C1074" s="28"/>
      <c r="D1074" s="32"/>
      <c r="E1074" s="5"/>
      <c r="F1074" s="35"/>
    </row>
    <row r="1075" spans="1:6" x14ac:dyDescent="0.3">
      <c r="A1075" s="13">
        <v>52</v>
      </c>
      <c r="B1075" s="19" t="s">
        <v>416</v>
      </c>
      <c r="C1075" s="28" t="s">
        <v>270</v>
      </c>
      <c r="D1075" s="32">
        <v>1</v>
      </c>
      <c r="E1075" s="5"/>
      <c r="F1075" s="35">
        <f>ROUND(D1075*E1075,2)</f>
        <v>0</v>
      </c>
    </row>
    <row r="1076" spans="1:6" x14ac:dyDescent="0.3">
      <c r="A1076" s="13"/>
      <c r="B1076" s="19"/>
      <c r="C1076" s="28"/>
      <c r="D1076" s="32"/>
      <c r="E1076" s="5"/>
      <c r="F1076" s="35"/>
    </row>
    <row r="1077" spans="1:6" x14ac:dyDescent="0.3">
      <c r="A1077" s="13">
        <v>53</v>
      </c>
      <c r="B1077" s="19" t="s">
        <v>417</v>
      </c>
      <c r="C1077" s="28" t="s">
        <v>270</v>
      </c>
      <c r="D1077" s="32">
        <v>11</v>
      </c>
      <c r="E1077" s="5"/>
      <c r="F1077" s="35">
        <f>ROUND(D1077*E1077,2)</f>
        <v>0</v>
      </c>
    </row>
    <row r="1078" spans="1:6" x14ac:dyDescent="0.3">
      <c r="A1078" s="13"/>
      <c r="B1078" s="19"/>
      <c r="C1078" s="28"/>
      <c r="D1078" s="32"/>
      <c r="E1078" s="5"/>
      <c r="F1078" s="35"/>
    </row>
    <row r="1079" spans="1:6" x14ac:dyDescent="0.3">
      <c r="A1079" s="13"/>
      <c r="B1079" s="20" t="s">
        <v>344</v>
      </c>
      <c r="C1079" s="28"/>
      <c r="D1079" s="28"/>
      <c r="E1079" s="5"/>
      <c r="F1079" s="35"/>
    </row>
    <row r="1080" spans="1:6" x14ac:dyDescent="0.3">
      <c r="A1080" s="13"/>
      <c r="B1080" s="19"/>
      <c r="C1080" s="28"/>
      <c r="D1080" s="32"/>
      <c r="E1080" s="5"/>
      <c r="F1080" s="35"/>
    </row>
    <row r="1081" spans="1:6" ht="28.8" x14ac:dyDescent="0.3">
      <c r="A1081" s="13">
        <v>54</v>
      </c>
      <c r="B1081" s="19" t="s">
        <v>418</v>
      </c>
      <c r="C1081" s="28" t="s">
        <v>520</v>
      </c>
      <c r="D1081" s="32">
        <v>24</v>
      </c>
      <c r="E1081" s="5"/>
      <c r="F1081" s="35">
        <f>ROUND(D1081*E1081,2)</f>
        <v>0</v>
      </c>
    </row>
    <row r="1082" spans="1:6" x14ac:dyDescent="0.3">
      <c r="A1082" s="13"/>
      <c r="B1082" s="19"/>
      <c r="C1082" s="28"/>
      <c r="D1082" s="32"/>
      <c r="E1082" s="5"/>
      <c r="F1082" s="35"/>
    </row>
    <row r="1083" spans="1:6" x14ac:dyDescent="0.3">
      <c r="A1083" s="13">
        <v>55</v>
      </c>
      <c r="B1083" s="19" t="s">
        <v>419</v>
      </c>
      <c r="C1083" s="28" t="s">
        <v>270</v>
      </c>
      <c r="D1083" s="32">
        <v>100</v>
      </c>
      <c r="E1083" s="5"/>
      <c r="F1083" s="35">
        <f>ROUND(D1083*E1083,2)</f>
        <v>0</v>
      </c>
    </row>
    <row r="1084" spans="1:6" x14ac:dyDescent="0.3">
      <c r="A1084" s="13"/>
      <c r="B1084" s="19"/>
      <c r="C1084" s="28"/>
      <c r="D1084" s="32"/>
      <c r="E1084" s="5"/>
      <c r="F1084" s="35"/>
    </row>
    <row r="1085" spans="1:6" x14ac:dyDescent="0.3">
      <c r="A1085" s="13"/>
      <c r="B1085" s="21" t="s">
        <v>420</v>
      </c>
      <c r="C1085" s="28"/>
      <c r="D1085" s="28"/>
      <c r="E1085" s="5"/>
      <c r="F1085" s="35"/>
    </row>
    <row r="1086" spans="1:6" x14ac:dyDescent="0.3">
      <c r="A1086" s="13"/>
      <c r="B1086" s="19"/>
      <c r="C1086" s="28"/>
      <c r="D1086" s="32"/>
      <c r="E1086" s="5"/>
      <c r="F1086" s="35"/>
    </row>
    <row r="1087" spans="1:6" x14ac:dyDescent="0.3">
      <c r="A1087" s="13">
        <v>56</v>
      </c>
      <c r="B1087" s="19" t="s">
        <v>421</v>
      </c>
      <c r="C1087" s="28" t="s">
        <v>39</v>
      </c>
      <c r="D1087" s="32">
        <v>1</v>
      </c>
      <c r="E1087" s="5"/>
      <c r="F1087" s="35">
        <f>ROUND(D1087*E1087,2)</f>
        <v>0</v>
      </c>
    </row>
    <row r="1088" spans="1:6" x14ac:dyDescent="0.3">
      <c r="A1088" s="13"/>
      <c r="B1088" s="19"/>
      <c r="C1088" s="28"/>
      <c r="D1088" s="32"/>
      <c r="E1088" s="5"/>
      <c r="F1088" s="35"/>
    </row>
    <row r="1089" spans="1:6" x14ac:dyDescent="0.3">
      <c r="A1089" s="13">
        <v>57</v>
      </c>
      <c r="B1089" s="19" t="s">
        <v>422</v>
      </c>
      <c r="C1089" s="28" t="s">
        <v>39</v>
      </c>
      <c r="D1089" s="32">
        <v>1</v>
      </c>
      <c r="E1089" s="5"/>
      <c r="F1089" s="35">
        <f>ROUND(D1089*E1089,2)</f>
        <v>0</v>
      </c>
    </row>
    <row r="1090" spans="1:6" x14ac:dyDescent="0.3">
      <c r="A1090" s="13"/>
      <c r="B1090" s="19"/>
      <c r="C1090" s="28"/>
      <c r="D1090" s="32"/>
      <c r="E1090" s="5"/>
      <c r="F1090" s="35"/>
    </row>
    <row r="1091" spans="1:6" x14ac:dyDescent="0.3">
      <c r="A1091" s="13"/>
      <c r="B1091" s="21" t="s">
        <v>423</v>
      </c>
      <c r="C1091" s="28"/>
      <c r="D1091" s="28"/>
      <c r="E1091" s="5"/>
      <c r="F1091" s="35"/>
    </row>
    <row r="1092" spans="1:6" x14ac:dyDescent="0.3">
      <c r="A1092" s="13"/>
      <c r="B1092" s="19"/>
      <c r="C1092" s="28"/>
      <c r="D1092" s="32"/>
      <c r="E1092" s="5"/>
      <c r="F1092" s="35"/>
    </row>
    <row r="1093" spans="1:6" x14ac:dyDescent="0.3">
      <c r="A1093" s="13">
        <v>58</v>
      </c>
      <c r="B1093" s="19" t="s">
        <v>424</v>
      </c>
      <c r="C1093" s="28" t="s">
        <v>39</v>
      </c>
      <c r="D1093" s="32">
        <v>1</v>
      </c>
      <c r="E1093" s="5"/>
      <c r="F1093" s="35">
        <f>ROUND(D1093*E1093,2)</f>
        <v>0</v>
      </c>
    </row>
    <row r="1094" spans="1:6" x14ac:dyDescent="0.3">
      <c r="A1094" s="13"/>
      <c r="B1094" s="19"/>
      <c r="C1094" s="28"/>
      <c r="D1094" s="32"/>
      <c r="E1094" s="5"/>
      <c r="F1094" s="35"/>
    </row>
    <row r="1095" spans="1:6" x14ac:dyDescent="0.3">
      <c r="A1095" s="13"/>
      <c r="B1095" s="20" t="s">
        <v>425</v>
      </c>
      <c r="C1095" s="28"/>
      <c r="D1095" s="28"/>
      <c r="E1095" s="5"/>
      <c r="F1095" s="35"/>
    </row>
    <row r="1096" spans="1:6" x14ac:dyDescent="0.3">
      <c r="A1096" s="13"/>
      <c r="B1096" s="19"/>
      <c r="C1096" s="28"/>
      <c r="D1096" s="32"/>
      <c r="E1096" s="5"/>
      <c r="F1096" s="35"/>
    </row>
    <row r="1097" spans="1:6" x14ac:dyDescent="0.3">
      <c r="A1097" s="13">
        <v>59</v>
      </c>
      <c r="B1097" s="19" t="s">
        <v>426</v>
      </c>
      <c r="C1097" s="28" t="s">
        <v>39</v>
      </c>
      <c r="D1097" s="32">
        <v>1</v>
      </c>
      <c r="E1097" s="5"/>
      <c r="F1097" s="35">
        <f>ROUND(D1097*E1097,2)</f>
        <v>0</v>
      </c>
    </row>
    <row r="1098" spans="1:6" x14ac:dyDescent="0.3">
      <c r="A1098" s="13"/>
      <c r="B1098" s="19"/>
      <c r="C1098" s="28"/>
      <c r="D1098" s="32"/>
      <c r="E1098" s="5"/>
      <c r="F1098" s="35"/>
    </row>
    <row r="1099" spans="1:6" s="7" customFormat="1" x14ac:dyDescent="0.3">
      <c r="A1099" s="14"/>
      <c r="B1099" s="25" t="s">
        <v>540</v>
      </c>
      <c r="C1099" s="29"/>
      <c r="D1099" s="33"/>
      <c r="E1099" s="6"/>
      <c r="F1099" s="36">
        <f>SUM(F935:F1097)</f>
        <v>0</v>
      </c>
    </row>
    <row r="1100" spans="1:6" x14ac:dyDescent="0.3">
      <c r="A1100" s="15"/>
      <c r="B1100" s="24"/>
      <c r="C1100" s="30"/>
      <c r="D1100" s="34"/>
      <c r="E1100" s="8"/>
      <c r="F1100" s="37"/>
    </row>
    <row r="1101" spans="1:6" x14ac:dyDescent="0.3">
      <c r="A1101" s="13"/>
      <c r="B1101" s="19"/>
      <c r="C1101" s="28"/>
      <c r="D1101" s="32"/>
      <c r="E1101" s="5"/>
      <c r="F1101" s="35"/>
    </row>
    <row r="1102" spans="1:6" x14ac:dyDescent="0.3">
      <c r="A1102" s="13">
        <v>1</v>
      </c>
      <c r="B1102" s="19" t="s">
        <v>427</v>
      </c>
      <c r="C1102" s="28"/>
      <c r="D1102" s="32"/>
      <c r="E1102" s="5"/>
      <c r="F1102" s="35">
        <f>F611</f>
        <v>0</v>
      </c>
    </row>
    <row r="1103" spans="1:6" x14ac:dyDescent="0.3">
      <c r="A1103" s="13"/>
      <c r="B1103" s="19"/>
      <c r="C1103" s="28"/>
      <c r="D1103" s="32"/>
      <c r="E1103" s="5"/>
      <c r="F1103" s="35"/>
    </row>
    <row r="1104" spans="1:6" x14ac:dyDescent="0.3">
      <c r="A1104" s="13">
        <v>2</v>
      </c>
      <c r="B1104" s="19" t="s">
        <v>428</v>
      </c>
      <c r="C1104" s="28"/>
      <c r="D1104" s="32"/>
      <c r="E1104" s="5"/>
      <c r="F1104" s="35">
        <f>F744</f>
        <v>0</v>
      </c>
    </row>
    <row r="1105" spans="1:6" x14ac:dyDescent="0.3">
      <c r="A1105" s="13"/>
      <c r="B1105" s="19"/>
      <c r="C1105" s="28"/>
      <c r="D1105" s="32"/>
      <c r="E1105" s="5"/>
      <c r="F1105" s="35"/>
    </row>
    <row r="1106" spans="1:6" x14ac:dyDescent="0.3">
      <c r="A1106" s="13">
        <v>3</v>
      </c>
      <c r="B1106" s="19" t="s">
        <v>429</v>
      </c>
      <c r="C1106" s="28"/>
      <c r="D1106" s="32"/>
      <c r="E1106" s="5"/>
      <c r="F1106" s="35">
        <f>F829</f>
        <v>0</v>
      </c>
    </row>
    <row r="1107" spans="1:6" x14ac:dyDescent="0.3">
      <c r="A1107" s="13"/>
      <c r="B1107" s="19"/>
      <c r="C1107" s="28"/>
      <c r="D1107" s="32"/>
      <c r="E1107" s="5"/>
      <c r="F1107" s="35"/>
    </row>
    <row r="1108" spans="1:6" x14ac:dyDescent="0.3">
      <c r="A1108" s="13">
        <v>4</v>
      </c>
      <c r="B1108" s="19" t="s">
        <v>430</v>
      </c>
      <c r="C1108" s="28"/>
      <c r="D1108" s="32"/>
      <c r="E1108" s="5"/>
      <c r="F1108" s="35">
        <f>F872</f>
        <v>0</v>
      </c>
    </row>
    <row r="1109" spans="1:6" x14ac:dyDescent="0.3">
      <c r="A1109" s="13"/>
      <c r="B1109" s="19"/>
      <c r="C1109" s="28"/>
      <c r="D1109" s="32"/>
      <c r="E1109" s="5"/>
      <c r="F1109" s="35"/>
    </row>
    <row r="1110" spans="1:6" x14ac:dyDescent="0.3">
      <c r="A1110" s="13">
        <v>5</v>
      </c>
      <c r="B1110" s="19" t="s">
        <v>431</v>
      </c>
      <c r="C1110" s="28"/>
      <c r="D1110" s="32"/>
      <c r="E1110" s="5"/>
      <c r="F1110" s="35">
        <f>F1099</f>
        <v>0</v>
      </c>
    </row>
    <row r="1111" spans="1:6" s="7" customFormat="1" x14ac:dyDescent="0.3">
      <c r="A1111" s="14"/>
      <c r="B1111" s="21"/>
      <c r="C1111" s="29"/>
      <c r="D1111" s="33"/>
      <c r="E1111" s="6"/>
      <c r="F1111" s="36"/>
    </row>
    <row r="1112" spans="1:6" s="7" customFormat="1" x14ac:dyDescent="0.3">
      <c r="A1112" s="14"/>
      <c r="B1112" s="21"/>
      <c r="C1112" s="29"/>
      <c r="D1112" s="33"/>
      <c r="E1112" s="6"/>
      <c r="F1112" s="36">
        <f>SUM(F1102:F1110)</f>
        <v>0</v>
      </c>
    </row>
    <row r="1113" spans="1:6" x14ac:dyDescent="0.3">
      <c r="A1113" s="15"/>
      <c r="B1113" s="24"/>
      <c r="C1113" s="30"/>
      <c r="D1113" s="34"/>
      <c r="E1113" s="8"/>
      <c r="F1113" s="37"/>
    </row>
    <row r="1114" spans="1:6" x14ac:dyDescent="0.3">
      <c r="A1114" s="13"/>
      <c r="B1114" s="19"/>
      <c r="C1114" s="28"/>
      <c r="D1114" s="32"/>
      <c r="E1114" s="5"/>
      <c r="F1114" s="35"/>
    </row>
    <row r="1115" spans="1:6" x14ac:dyDescent="0.3">
      <c r="A1115" s="13"/>
      <c r="B1115" s="20" t="s">
        <v>432</v>
      </c>
      <c r="C1115" s="28"/>
      <c r="D1115" s="28"/>
      <c r="E1115" s="5"/>
      <c r="F1115" s="35"/>
    </row>
    <row r="1116" spans="1:6" x14ac:dyDescent="0.3">
      <c r="A1116" s="13"/>
      <c r="B1116" s="19"/>
      <c r="C1116" s="28"/>
      <c r="D1116" s="32"/>
      <c r="E1116" s="5"/>
      <c r="F1116" s="35"/>
    </row>
    <row r="1117" spans="1:6" x14ac:dyDescent="0.3">
      <c r="A1117" s="13"/>
      <c r="B1117" s="20" t="s">
        <v>5</v>
      </c>
      <c r="C1117" s="28"/>
      <c r="D1117" s="28"/>
      <c r="E1117" s="5"/>
      <c r="F1117" s="35"/>
    </row>
    <row r="1118" spans="1:6" x14ac:dyDescent="0.3">
      <c r="A1118" s="13"/>
      <c r="B1118" s="19"/>
      <c r="C1118" s="28"/>
      <c r="D1118" s="32"/>
      <c r="E1118" s="5"/>
      <c r="F1118" s="35"/>
    </row>
    <row r="1119" spans="1:6" x14ac:dyDescent="0.3">
      <c r="A1119" s="13"/>
      <c r="B1119" s="20" t="s">
        <v>433</v>
      </c>
      <c r="C1119" s="28"/>
      <c r="D1119" s="28"/>
      <c r="E1119" s="5"/>
      <c r="F1119" s="35"/>
    </row>
    <row r="1120" spans="1:6" x14ac:dyDescent="0.3">
      <c r="A1120" s="13"/>
      <c r="B1120" s="19"/>
      <c r="C1120" s="28"/>
      <c r="D1120" s="32"/>
      <c r="E1120" s="5"/>
      <c r="F1120" s="35"/>
    </row>
    <row r="1121" spans="1:6" x14ac:dyDescent="0.3">
      <c r="A1121" s="13"/>
      <c r="B1121" s="20" t="s">
        <v>212</v>
      </c>
      <c r="C1121" s="28"/>
      <c r="D1121" s="28"/>
      <c r="E1121" s="5"/>
      <c r="F1121" s="35"/>
    </row>
    <row r="1122" spans="1:6" x14ac:dyDescent="0.3">
      <c r="A1122" s="13"/>
      <c r="B1122" s="19"/>
      <c r="C1122" s="28"/>
      <c r="D1122" s="32"/>
      <c r="E1122" s="5"/>
      <c r="F1122" s="35"/>
    </row>
    <row r="1123" spans="1:6" x14ac:dyDescent="0.3">
      <c r="A1123" s="13"/>
      <c r="B1123" s="19" t="s">
        <v>434</v>
      </c>
      <c r="C1123" s="28"/>
      <c r="D1123" s="28"/>
      <c r="E1123" s="5"/>
      <c r="F1123" s="35"/>
    </row>
    <row r="1124" spans="1:6" x14ac:dyDescent="0.3">
      <c r="A1124" s="13"/>
      <c r="B1124" s="19"/>
      <c r="C1124" s="28"/>
      <c r="D1124" s="32"/>
      <c r="E1124" s="5"/>
      <c r="F1124" s="35"/>
    </row>
    <row r="1125" spans="1:6" x14ac:dyDescent="0.3">
      <c r="A1125" s="13"/>
      <c r="B1125" s="20" t="s">
        <v>517</v>
      </c>
      <c r="C1125" s="28"/>
      <c r="D1125" s="28"/>
      <c r="E1125" s="5"/>
      <c r="F1125" s="35"/>
    </row>
    <row r="1126" spans="1:6" x14ac:dyDescent="0.3">
      <c r="A1126" s="13"/>
      <c r="B1126" s="19"/>
      <c r="C1126" s="28"/>
      <c r="D1126" s="32"/>
      <c r="E1126" s="5"/>
      <c r="F1126" s="35"/>
    </row>
    <row r="1127" spans="1:6" ht="57.6" x14ac:dyDescent="0.3">
      <c r="A1127" s="13"/>
      <c r="B1127" s="19" t="s">
        <v>518</v>
      </c>
      <c r="C1127" s="28"/>
      <c r="D1127" s="28"/>
      <c r="E1127" s="5"/>
      <c r="F1127" s="35"/>
    </row>
    <row r="1128" spans="1:6" x14ac:dyDescent="0.3">
      <c r="A1128" s="13"/>
      <c r="B1128" s="19"/>
      <c r="C1128" s="28"/>
      <c r="D1128" s="32"/>
      <c r="E1128" s="5"/>
      <c r="F1128" s="35"/>
    </row>
    <row r="1129" spans="1:6" ht="28.8" x14ac:dyDescent="0.3">
      <c r="A1129" s="13"/>
      <c r="B1129" s="19" t="s">
        <v>214</v>
      </c>
      <c r="C1129" s="28"/>
      <c r="D1129" s="28"/>
      <c r="E1129" s="5"/>
      <c r="F1129" s="35"/>
    </row>
    <row r="1130" spans="1:6" x14ac:dyDescent="0.3">
      <c r="A1130" s="13"/>
      <c r="B1130" s="19"/>
      <c r="C1130" s="28"/>
      <c r="D1130" s="32"/>
      <c r="E1130" s="5"/>
      <c r="F1130" s="35"/>
    </row>
    <row r="1131" spans="1:6" x14ac:dyDescent="0.3">
      <c r="A1131" s="13"/>
      <c r="B1131" s="20" t="s">
        <v>215</v>
      </c>
      <c r="C1131" s="28"/>
      <c r="D1131" s="28"/>
      <c r="E1131" s="5"/>
      <c r="F1131" s="35"/>
    </row>
    <row r="1132" spans="1:6" x14ac:dyDescent="0.3">
      <c r="A1132" s="13"/>
      <c r="B1132" s="19"/>
      <c r="C1132" s="28"/>
      <c r="D1132" s="32"/>
      <c r="E1132" s="5"/>
      <c r="F1132" s="35"/>
    </row>
    <row r="1133" spans="1:6" x14ac:dyDescent="0.3">
      <c r="A1133" s="13"/>
      <c r="B1133" s="21" t="s">
        <v>435</v>
      </c>
      <c r="C1133" s="28"/>
      <c r="D1133" s="28"/>
      <c r="E1133" s="5"/>
      <c r="F1133" s="35"/>
    </row>
    <row r="1134" spans="1:6" x14ac:dyDescent="0.3">
      <c r="A1134" s="13"/>
      <c r="B1134" s="19"/>
      <c r="C1134" s="28"/>
      <c r="D1134" s="32"/>
      <c r="E1134" s="5"/>
      <c r="F1134" s="35"/>
    </row>
    <row r="1135" spans="1:6" ht="28.8" x14ac:dyDescent="0.3">
      <c r="A1135" s="13"/>
      <c r="B1135" s="19" t="s">
        <v>436</v>
      </c>
      <c r="C1135" s="28"/>
      <c r="D1135" s="28"/>
      <c r="E1135" s="5"/>
      <c r="F1135" s="35"/>
    </row>
    <row r="1136" spans="1:6" x14ac:dyDescent="0.3">
      <c r="A1136" s="13"/>
      <c r="B1136" s="19"/>
      <c r="C1136" s="28"/>
      <c r="D1136" s="32"/>
      <c r="E1136" s="5"/>
      <c r="F1136" s="35"/>
    </row>
    <row r="1137" spans="1:6" ht="28.8" x14ac:dyDescent="0.3">
      <c r="A1137" s="13"/>
      <c r="B1137" s="19" t="s">
        <v>437</v>
      </c>
      <c r="C1137" s="28"/>
      <c r="D1137" s="28"/>
      <c r="E1137" s="5"/>
      <c r="F1137" s="35"/>
    </row>
    <row r="1138" spans="1:6" x14ac:dyDescent="0.3">
      <c r="A1138" s="13"/>
      <c r="B1138" s="19"/>
      <c r="C1138" s="28"/>
      <c r="D1138" s="32"/>
      <c r="E1138" s="5"/>
      <c r="F1138" s="35"/>
    </row>
    <row r="1139" spans="1:6" x14ac:dyDescent="0.3">
      <c r="A1139" s="13"/>
      <c r="B1139" s="19" t="s">
        <v>438</v>
      </c>
      <c r="C1139" s="28"/>
      <c r="D1139" s="28"/>
      <c r="E1139" s="5"/>
      <c r="F1139" s="35"/>
    </row>
    <row r="1140" spans="1:6" x14ac:dyDescent="0.3">
      <c r="A1140" s="13"/>
      <c r="B1140" s="19"/>
      <c r="C1140" s="28"/>
      <c r="D1140" s="32"/>
      <c r="E1140" s="5"/>
      <c r="F1140" s="35"/>
    </row>
    <row r="1141" spans="1:6" x14ac:dyDescent="0.3">
      <c r="A1141" s="13"/>
      <c r="B1141" s="20" t="s">
        <v>439</v>
      </c>
      <c r="C1141" s="28"/>
      <c r="D1141" s="28"/>
      <c r="E1141" s="5"/>
      <c r="F1141" s="35"/>
    </row>
    <row r="1142" spans="1:6" x14ac:dyDescent="0.3">
      <c r="A1142" s="13"/>
      <c r="B1142" s="19"/>
      <c r="C1142" s="28"/>
      <c r="D1142" s="32"/>
      <c r="E1142" s="5"/>
      <c r="F1142" s="35"/>
    </row>
    <row r="1143" spans="1:6" x14ac:dyDescent="0.3">
      <c r="A1143" s="13"/>
      <c r="B1143" s="21" t="s">
        <v>440</v>
      </c>
      <c r="C1143" s="28"/>
      <c r="D1143" s="28"/>
      <c r="E1143" s="5"/>
      <c r="F1143" s="35"/>
    </row>
    <row r="1144" spans="1:6" x14ac:dyDescent="0.3">
      <c r="A1144" s="13"/>
      <c r="B1144" s="19"/>
      <c r="C1144" s="28"/>
      <c r="D1144" s="32"/>
      <c r="E1144" s="5"/>
      <c r="F1144" s="35"/>
    </row>
    <row r="1145" spans="1:6" x14ac:dyDescent="0.3">
      <c r="A1145" s="13">
        <v>1</v>
      </c>
      <c r="B1145" s="19" t="s">
        <v>441</v>
      </c>
      <c r="C1145" s="28" t="s">
        <v>519</v>
      </c>
      <c r="D1145" s="32">
        <v>101</v>
      </c>
      <c r="E1145" s="5"/>
      <c r="F1145" s="35">
        <f>ROUND(D1145*E1145,2)</f>
        <v>0</v>
      </c>
    </row>
    <row r="1146" spans="1:6" x14ac:dyDescent="0.3">
      <c r="A1146" s="13"/>
      <c r="B1146" s="19"/>
      <c r="C1146" s="28"/>
      <c r="D1146" s="32"/>
      <c r="E1146" s="5"/>
      <c r="F1146" s="35"/>
    </row>
    <row r="1147" spans="1:6" x14ac:dyDescent="0.3">
      <c r="A1147" s="13"/>
      <c r="B1147" s="20" t="s">
        <v>442</v>
      </c>
      <c r="C1147" s="28"/>
      <c r="D1147" s="28"/>
      <c r="E1147" s="5"/>
      <c r="F1147" s="35"/>
    </row>
    <row r="1148" spans="1:6" x14ac:dyDescent="0.3">
      <c r="A1148" s="13"/>
      <c r="B1148" s="19"/>
      <c r="C1148" s="28"/>
      <c r="D1148" s="32"/>
      <c r="E1148" s="5"/>
      <c r="F1148" s="35"/>
    </row>
    <row r="1149" spans="1:6" x14ac:dyDescent="0.3">
      <c r="A1149" s="13"/>
      <c r="B1149" s="21" t="s">
        <v>443</v>
      </c>
      <c r="C1149" s="28"/>
      <c r="D1149" s="28"/>
      <c r="E1149" s="5"/>
      <c r="F1149" s="35"/>
    </row>
    <row r="1150" spans="1:6" x14ac:dyDescent="0.3">
      <c r="A1150" s="13"/>
      <c r="B1150" s="19"/>
      <c r="C1150" s="28"/>
      <c r="D1150" s="32"/>
      <c r="E1150" s="5"/>
      <c r="F1150" s="35"/>
    </row>
    <row r="1151" spans="1:6" x14ac:dyDescent="0.3">
      <c r="A1151" s="13">
        <v>2</v>
      </c>
      <c r="B1151" s="19" t="s">
        <v>444</v>
      </c>
      <c r="C1151" s="28" t="s">
        <v>270</v>
      </c>
      <c r="D1151" s="32">
        <v>100</v>
      </c>
      <c r="E1151" s="5"/>
      <c r="F1151" s="35">
        <f>ROUND(D1151*E1151,2)</f>
        <v>0</v>
      </c>
    </row>
    <row r="1152" spans="1:6" x14ac:dyDescent="0.3">
      <c r="A1152" s="13"/>
      <c r="B1152" s="19"/>
      <c r="C1152" s="28"/>
      <c r="D1152" s="32"/>
      <c r="E1152" s="5"/>
      <c r="F1152" s="35"/>
    </row>
    <row r="1153" spans="1:6" ht="43.2" x14ac:dyDescent="0.3">
      <c r="A1153" s="13"/>
      <c r="B1153" s="21" t="s">
        <v>445</v>
      </c>
      <c r="C1153" s="28"/>
      <c r="D1153" s="28"/>
      <c r="E1153" s="5"/>
      <c r="F1153" s="35"/>
    </row>
    <row r="1154" spans="1:6" x14ac:dyDescent="0.3">
      <c r="A1154" s="13"/>
      <c r="B1154" s="19"/>
      <c r="C1154" s="28"/>
      <c r="D1154" s="32"/>
      <c r="E1154" s="5"/>
      <c r="F1154" s="35"/>
    </row>
    <row r="1155" spans="1:6" x14ac:dyDescent="0.3">
      <c r="A1155" s="13">
        <v>3</v>
      </c>
      <c r="B1155" s="19" t="s">
        <v>446</v>
      </c>
      <c r="C1155" s="28" t="s">
        <v>519</v>
      </c>
      <c r="D1155" s="32">
        <v>400</v>
      </c>
      <c r="E1155" s="5"/>
      <c r="F1155" s="35">
        <f>ROUND(D1155*E1155,2)</f>
        <v>0</v>
      </c>
    </row>
    <row r="1156" spans="1:6" x14ac:dyDescent="0.3">
      <c r="A1156" s="13"/>
      <c r="B1156" s="19"/>
      <c r="C1156" s="28"/>
      <c r="D1156" s="32"/>
      <c r="E1156" s="5"/>
      <c r="F1156" s="35"/>
    </row>
    <row r="1157" spans="1:6" x14ac:dyDescent="0.3">
      <c r="A1157" s="13"/>
      <c r="B1157" s="21" t="s">
        <v>447</v>
      </c>
      <c r="C1157" s="28"/>
      <c r="D1157" s="28"/>
      <c r="E1157" s="5"/>
      <c r="F1157" s="35"/>
    </row>
    <row r="1158" spans="1:6" x14ac:dyDescent="0.3">
      <c r="A1158" s="13"/>
      <c r="B1158" s="19"/>
      <c r="C1158" s="28"/>
      <c r="D1158" s="32"/>
      <c r="E1158" s="5"/>
      <c r="F1158" s="35"/>
    </row>
    <row r="1159" spans="1:6" x14ac:dyDescent="0.3">
      <c r="A1159" s="13">
        <v>4</v>
      </c>
      <c r="B1159" s="19" t="s">
        <v>448</v>
      </c>
      <c r="C1159" s="28" t="s">
        <v>519</v>
      </c>
      <c r="D1159" s="32">
        <v>300</v>
      </c>
      <c r="E1159" s="5"/>
      <c r="F1159" s="35">
        <f>ROUND(D1159*E1159,2)</f>
        <v>0</v>
      </c>
    </row>
    <row r="1160" spans="1:6" x14ac:dyDescent="0.3">
      <c r="A1160" s="13"/>
      <c r="B1160" s="19"/>
      <c r="C1160" s="28"/>
      <c r="D1160" s="32"/>
      <c r="E1160" s="5"/>
      <c r="F1160" s="35"/>
    </row>
    <row r="1161" spans="1:6" x14ac:dyDescent="0.3">
      <c r="A1161" s="13"/>
      <c r="B1161" s="21" t="s">
        <v>449</v>
      </c>
      <c r="C1161" s="28"/>
      <c r="D1161" s="28"/>
      <c r="E1161" s="5"/>
      <c r="F1161" s="35"/>
    </row>
    <row r="1162" spans="1:6" x14ac:dyDescent="0.3">
      <c r="A1162" s="13"/>
      <c r="B1162" s="19"/>
      <c r="C1162" s="28"/>
      <c r="D1162" s="32"/>
      <c r="E1162" s="5"/>
      <c r="F1162" s="35"/>
    </row>
    <row r="1163" spans="1:6" x14ac:dyDescent="0.3">
      <c r="A1163" s="13"/>
      <c r="B1163" s="21" t="s">
        <v>450</v>
      </c>
      <c r="C1163" s="28"/>
      <c r="D1163" s="28"/>
      <c r="E1163" s="5"/>
      <c r="F1163" s="35"/>
    </row>
    <row r="1164" spans="1:6" x14ac:dyDescent="0.3">
      <c r="A1164" s="13"/>
      <c r="B1164" s="19"/>
      <c r="C1164" s="28"/>
      <c r="D1164" s="32"/>
      <c r="E1164" s="5"/>
      <c r="F1164" s="35"/>
    </row>
    <row r="1165" spans="1:6" x14ac:dyDescent="0.3">
      <c r="A1165" s="13">
        <v>5</v>
      </c>
      <c r="B1165" s="19" t="s">
        <v>451</v>
      </c>
      <c r="C1165" s="28" t="s">
        <v>240</v>
      </c>
      <c r="D1165" s="32">
        <v>962</v>
      </c>
      <c r="E1165" s="5"/>
      <c r="F1165" s="35">
        <f>ROUND(D1165*E1165,2)</f>
        <v>0</v>
      </c>
    </row>
    <row r="1166" spans="1:6" x14ac:dyDescent="0.3">
      <c r="A1166" s="13"/>
      <c r="B1166" s="19"/>
      <c r="C1166" s="28"/>
      <c r="D1166" s="32"/>
      <c r="E1166" s="5"/>
      <c r="F1166" s="35"/>
    </row>
    <row r="1167" spans="1:6" s="7" customFormat="1" x14ac:dyDescent="0.3">
      <c r="A1167" s="14"/>
      <c r="B1167" s="25" t="s">
        <v>541</v>
      </c>
      <c r="C1167" s="29"/>
      <c r="D1167" s="33"/>
      <c r="E1167" s="6"/>
      <c r="F1167" s="36">
        <f>SUM(F1145:F1165)</f>
        <v>0</v>
      </c>
    </row>
    <row r="1168" spans="1:6" x14ac:dyDescent="0.3">
      <c r="A1168" s="15"/>
      <c r="B1168" s="24"/>
      <c r="C1168" s="30"/>
      <c r="D1168" s="34"/>
      <c r="E1168" s="8"/>
      <c r="F1168" s="37"/>
    </row>
    <row r="1169" spans="1:6" x14ac:dyDescent="0.3">
      <c r="A1169" s="13"/>
      <c r="B1169" s="19"/>
      <c r="C1169" s="28"/>
      <c r="D1169" s="32"/>
      <c r="E1169" s="5"/>
      <c r="F1169" s="35"/>
    </row>
    <row r="1170" spans="1:6" x14ac:dyDescent="0.3">
      <c r="A1170" s="13"/>
      <c r="B1170" s="20" t="s">
        <v>452</v>
      </c>
      <c r="C1170" s="28"/>
      <c r="D1170" s="28"/>
      <c r="E1170" s="5"/>
      <c r="F1170" s="35"/>
    </row>
    <row r="1171" spans="1:6" x14ac:dyDescent="0.3">
      <c r="A1171" s="13"/>
      <c r="B1171" s="19"/>
      <c r="C1171" s="28"/>
      <c r="D1171" s="32"/>
      <c r="E1171" s="5"/>
      <c r="F1171" s="35"/>
    </row>
    <row r="1172" spans="1:6" x14ac:dyDescent="0.3">
      <c r="A1172" s="13"/>
      <c r="B1172" s="20" t="s">
        <v>5</v>
      </c>
      <c r="C1172" s="28"/>
      <c r="D1172" s="28"/>
      <c r="E1172" s="5"/>
      <c r="F1172" s="35"/>
    </row>
    <row r="1173" spans="1:6" x14ac:dyDescent="0.3">
      <c r="A1173" s="13"/>
      <c r="B1173" s="19"/>
      <c r="C1173" s="28"/>
      <c r="D1173" s="32"/>
      <c r="E1173" s="5"/>
      <c r="F1173" s="35"/>
    </row>
    <row r="1174" spans="1:6" x14ac:dyDescent="0.3">
      <c r="A1174" s="13"/>
      <c r="B1174" s="20" t="s">
        <v>453</v>
      </c>
      <c r="C1174" s="28"/>
      <c r="D1174" s="28"/>
      <c r="E1174" s="5"/>
      <c r="F1174" s="35"/>
    </row>
    <row r="1175" spans="1:6" x14ac:dyDescent="0.3">
      <c r="A1175" s="13"/>
      <c r="B1175" s="19"/>
      <c r="C1175" s="28"/>
      <c r="D1175" s="32"/>
      <c r="E1175" s="5"/>
      <c r="F1175" s="35"/>
    </row>
    <row r="1176" spans="1:6" x14ac:dyDescent="0.3">
      <c r="A1176" s="13"/>
      <c r="B1176" s="20" t="s">
        <v>212</v>
      </c>
      <c r="C1176" s="28"/>
      <c r="D1176" s="28"/>
      <c r="E1176" s="5"/>
      <c r="F1176" s="35"/>
    </row>
    <row r="1177" spans="1:6" x14ac:dyDescent="0.3">
      <c r="A1177" s="13"/>
      <c r="B1177" s="19"/>
      <c r="C1177" s="28"/>
      <c r="D1177" s="32"/>
      <c r="E1177" s="5"/>
      <c r="F1177" s="35"/>
    </row>
    <row r="1178" spans="1:6" x14ac:dyDescent="0.3">
      <c r="A1178" s="13"/>
      <c r="B1178" s="19" t="s">
        <v>434</v>
      </c>
      <c r="C1178" s="28"/>
      <c r="D1178" s="28"/>
      <c r="E1178" s="5"/>
      <c r="F1178" s="35"/>
    </row>
    <row r="1179" spans="1:6" x14ac:dyDescent="0.3">
      <c r="A1179" s="13"/>
      <c r="B1179" s="19"/>
      <c r="C1179" s="28"/>
      <c r="D1179" s="32"/>
      <c r="E1179" s="5"/>
      <c r="F1179" s="35"/>
    </row>
    <row r="1180" spans="1:6" x14ac:dyDescent="0.3">
      <c r="A1180" s="13"/>
      <c r="B1180" s="20" t="s">
        <v>517</v>
      </c>
      <c r="C1180" s="28"/>
      <c r="D1180" s="28"/>
      <c r="E1180" s="5"/>
      <c r="F1180" s="35"/>
    </row>
    <row r="1181" spans="1:6" x14ac:dyDescent="0.3">
      <c r="A1181" s="13"/>
      <c r="B1181" s="19"/>
      <c r="C1181" s="28"/>
      <c r="D1181" s="32"/>
      <c r="E1181" s="5"/>
      <c r="F1181" s="35"/>
    </row>
    <row r="1182" spans="1:6" ht="57.6" x14ac:dyDescent="0.3">
      <c r="A1182" s="13"/>
      <c r="B1182" s="19" t="s">
        <v>518</v>
      </c>
      <c r="C1182" s="28"/>
      <c r="D1182" s="28"/>
      <c r="E1182" s="5"/>
      <c r="F1182" s="35"/>
    </row>
    <row r="1183" spans="1:6" x14ac:dyDescent="0.3">
      <c r="A1183" s="13"/>
      <c r="B1183" s="19"/>
      <c r="C1183" s="28"/>
      <c r="D1183" s="32"/>
      <c r="E1183" s="5"/>
      <c r="F1183" s="35"/>
    </row>
    <row r="1184" spans="1:6" ht="28.8" x14ac:dyDescent="0.3">
      <c r="A1184" s="13"/>
      <c r="B1184" s="19" t="s">
        <v>214</v>
      </c>
      <c r="C1184" s="28"/>
      <c r="D1184" s="28"/>
      <c r="E1184" s="5"/>
      <c r="F1184" s="35"/>
    </row>
    <row r="1185" spans="1:6" x14ac:dyDescent="0.3">
      <c r="A1185" s="13"/>
      <c r="B1185" s="19"/>
      <c r="C1185" s="28"/>
      <c r="D1185" s="32"/>
      <c r="E1185" s="5"/>
      <c r="F1185" s="35"/>
    </row>
    <row r="1186" spans="1:6" x14ac:dyDescent="0.3">
      <c r="A1186" s="13"/>
      <c r="B1186" s="21" t="s">
        <v>220</v>
      </c>
      <c r="C1186" s="28"/>
      <c r="D1186" s="28"/>
      <c r="E1186" s="5"/>
      <c r="F1186" s="35"/>
    </row>
    <row r="1187" spans="1:6" x14ac:dyDescent="0.3">
      <c r="A1187" s="13"/>
      <c r="B1187" s="19"/>
      <c r="C1187" s="28"/>
      <c r="D1187" s="32"/>
      <c r="E1187" s="5"/>
      <c r="F1187" s="35"/>
    </row>
    <row r="1188" spans="1:6" ht="43.2" x14ac:dyDescent="0.3">
      <c r="A1188" s="13"/>
      <c r="B1188" s="19" t="s">
        <v>454</v>
      </c>
      <c r="C1188" s="28"/>
      <c r="D1188" s="28"/>
      <c r="E1188" s="5"/>
      <c r="F1188" s="35"/>
    </row>
    <row r="1189" spans="1:6" x14ac:dyDescent="0.3">
      <c r="A1189" s="13"/>
      <c r="B1189" s="19"/>
      <c r="C1189" s="28"/>
      <c r="D1189" s="32"/>
      <c r="E1189" s="5"/>
      <c r="F1189" s="35"/>
    </row>
    <row r="1190" spans="1:6" x14ac:dyDescent="0.3">
      <c r="A1190" s="13"/>
      <c r="B1190" s="21" t="s">
        <v>422</v>
      </c>
      <c r="C1190" s="28"/>
      <c r="D1190" s="28"/>
      <c r="E1190" s="5"/>
      <c r="F1190" s="35"/>
    </row>
    <row r="1191" spans="1:6" x14ac:dyDescent="0.3">
      <c r="A1191" s="13"/>
      <c r="B1191" s="19"/>
      <c r="C1191" s="28"/>
      <c r="D1191" s="32"/>
      <c r="E1191" s="5"/>
      <c r="F1191" s="35"/>
    </row>
    <row r="1192" spans="1:6" x14ac:dyDescent="0.3">
      <c r="A1192" s="13"/>
      <c r="B1192" s="19" t="s">
        <v>455</v>
      </c>
      <c r="C1192" s="28"/>
      <c r="D1192" s="28"/>
      <c r="E1192" s="5"/>
      <c r="F1192" s="35"/>
    </row>
    <row r="1193" spans="1:6" x14ac:dyDescent="0.3">
      <c r="A1193" s="13"/>
      <c r="B1193" s="19"/>
      <c r="C1193" s="28"/>
      <c r="D1193" s="32"/>
      <c r="E1193" s="5"/>
      <c r="F1193" s="35"/>
    </row>
    <row r="1194" spans="1:6" x14ac:dyDescent="0.3">
      <c r="A1194" s="13"/>
      <c r="B1194" s="21" t="s">
        <v>456</v>
      </c>
      <c r="C1194" s="28"/>
      <c r="D1194" s="28"/>
      <c r="E1194" s="5"/>
      <c r="F1194" s="35"/>
    </row>
    <row r="1195" spans="1:6" x14ac:dyDescent="0.3">
      <c r="A1195" s="13"/>
      <c r="B1195" s="19"/>
      <c r="C1195" s="28"/>
      <c r="D1195" s="32"/>
      <c r="E1195" s="5"/>
      <c r="F1195" s="35"/>
    </row>
    <row r="1196" spans="1:6" ht="57.6" x14ac:dyDescent="0.3">
      <c r="A1196" s="13"/>
      <c r="B1196" s="19" t="s">
        <v>457</v>
      </c>
      <c r="C1196" s="28"/>
      <c r="D1196" s="28"/>
      <c r="E1196" s="5"/>
      <c r="F1196" s="35"/>
    </row>
    <row r="1197" spans="1:6" x14ac:dyDescent="0.3">
      <c r="A1197" s="13"/>
      <c r="B1197" s="19"/>
      <c r="C1197" s="28"/>
      <c r="D1197" s="32"/>
      <c r="E1197" s="5"/>
      <c r="F1197" s="35"/>
    </row>
    <row r="1198" spans="1:6" x14ac:dyDescent="0.3">
      <c r="A1198" s="13"/>
      <c r="B1198" s="21" t="s">
        <v>458</v>
      </c>
      <c r="C1198" s="28"/>
      <c r="D1198" s="28"/>
      <c r="E1198" s="5"/>
      <c r="F1198" s="35"/>
    </row>
    <row r="1199" spans="1:6" x14ac:dyDescent="0.3">
      <c r="A1199" s="13"/>
      <c r="B1199" s="19"/>
      <c r="C1199" s="28"/>
      <c r="D1199" s="32"/>
      <c r="E1199" s="5"/>
      <c r="F1199" s="35"/>
    </row>
    <row r="1200" spans="1:6" ht="72" x14ac:dyDescent="0.3">
      <c r="A1200" s="13"/>
      <c r="B1200" s="19" t="s">
        <v>459</v>
      </c>
      <c r="C1200" s="28"/>
      <c r="D1200" s="28"/>
      <c r="E1200" s="5"/>
      <c r="F1200" s="35"/>
    </row>
    <row r="1201" spans="1:6" x14ac:dyDescent="0.3">
      <c r="A1201" s="13"/>
      <c r="B1201" s="19"/>
      <c r="C1201" s="28"/>
      <c r="D1201" s="32"/>
      <c r="E1201" s="5"/>
      <c r="F1201" s="35"/>
    </row>
    <row r="1202" spans="1:6" x14ac:dyDescent="0.3">
      <c r="A1202" s="13"/>
      <c r="B1202" s="21" t="s">
        <v>460</v>
      </c>
      <c r="C1202" s="28"/>
      <c r="D1202" s="28"/>
      <c r="E1202" s="5"/>
      <c r="F1202" s="35"/>
    </row>
    <row r="1203" spans="1:6" x14ac:dyDescent="0.3">
      <c r="A1203" s="13"/>
      <c r="B1203" s="19"/>
      <c r="C1203" s="28"/>
      <c r="D1203" s="32"/>
      <c r="E1203" s="5"/>
      <c r="F1203" s="35"/>
    </row>
    <row r="1204" spans="1:6" x14ac:dyDescent="0.3">
      <c r="A1204" s="13"/>
      <c r="B1204" s="19" t="s">
        <v>461</v>
      </c>
      <c r="C1204" s="28"/>
      <c r="D1204" s="28"/>
      <c r="E1204" s="5"/>
      <c r="F1204" s="35"/>
    </row>
    <row r="1205" spans="1:6" x14ac:dyDescent="0.3">
      <c r="A1205" s="13"/>
      <c r="B1205" s="19"/>
      <c r="C1205" s="28"/>
      <c r="D1205" s="32"/>
      <c r="E1205" s="5"/>
      <c r="F1205" s="35"/>
    </row>
    <row r="1206" spans="1:6" x14ac:dyDescent="0.3">
      <c r="A1206" s="13"/>
      <c r="B1206" s="20" t="s">
        <v>462</v>
      </c>
      <c r="C1206" s="28"/>
      <c r="D1206" s="28"/>
      <c r="E1206" s="5"/>
      <c r="F1206" s="35"/>
    </row>
    <row r="1207" spans="1:6" x14ac:dyDescent="0.3">
      <c r="A1207" s="13"/>
      <c r="B1207" s="19"/>
      <c r="C1207" s="28"/>
      <c r="D1207" s="32"/>
      <c r="E1207" s="5"/>
      <c r="F1207" s="35"/>
    </row>
    <row r="1208" spans="1:6" x14ac:dyDescent="0.3">
      <c r="A1208" s="13"/>
      <c r="B1208" s="21" t="s">
        <v>531</v>
      </c>
      <c r="C1208" s="28"/>
      <c r="D1208" s="28"/>
      <c r="E1208" s="5"/>
      <c r="F1208" s="35"/>
    </row>
    <row r="1209" spans="1:6" x14ac:dyDescent="0.3">
      <c r="A1209" s="13"/>
      <c r="B1209" s="19"/>
      <c r="C1209" s="28"/>
      <c r="D1209" s="32"/>
      <c r="E1209" s="5"/>
      <c r="F1209" s="35"/>
    </row>
    <row r="1210" spans="1:6" ht="28.8" x14ac:dyDescent="0.3">
      <c r="A1210" s="13">
        <v>1</v>
      </c>
      <c r="B1210" s="19" t="s">
        <v>532</v>
      </c>
      <c r="C1210" s="28" t="s">
        <v>39</v>
      </c>
      <c r="D1210" s="32">
        <v>1</v>
      </c>
      <c r="E1210" s="5"/>
      <c r="F1210" s="35">
        <f>ROUND(D1210*E1210,2)</f>
        <v>0</v>
      </c>
    </row>
    <row r="1211" spans="1:6" x14ac:dyDescent="0.3">
      <c r="A1211" s="13"/>
      <c r="B1211" s="19"/>
      <c r="C1211" s="28"/>
      <c r="D1211" s="32"/>
      <c r="E1211" s="5"/>
      <c r="F1211" s="35"/>
    </row>
    <row r="1212" spans="1:6" x14ac:dyDescent="0.3">
      <c r="A1212" s="13"/>
      <c r="B1212" s="21" t="s">
        <v>533</v>
      </c>
      <c r="C1212" s="28"/>
      <c r="D1212" s="28"/>
      <c r="E1212" s="5"/>
      <c r="F1212" s="35"/>
    </row>
    <row r="1213" spans="1:6" x14ac:dyDescent="0.3">
      <c r="A1213" s="13"/>
      <c r="B1213" s="19"/>
      <c r="C1213" s="28"/>
      <c r="D1213" s="32"/>
      <c r="E1213" s="5"/>
      <c r="F1213" s="35"/>
    </row>
    <row r="1214" spans="1:6" ht="28.8" x14ac:dyDescent="0.3">
      <c r="A1214" s="13">
        <v>2</v>
      </c>
      <c r="B1214" s="19" t="s">
        <v>534</v>
      </c>
      <c r="C1214" s="28" t="s">
        <v>39</v>
      </c>
      <c r="D1214" s="32">
        <v>1</v>
      </c>
      <c r="E1214" s="5"/>
      <c r="F1214" s="35">
        <f>ROUND(D1214*E1214,2)</f>
        <v>0</v>
      </c>
    </row>
    <row r="1215" spans="1:6" x14ac:dyDescent="0.3">
      <c r="A1215" s="13"/>
      <c r="B1215" s="19"/>
      <c r="C1215" s="28"/>
      <c r="D1215" s="32"/>
      <c r="E1215" s="5"/>
      <c r="F1215" s="35"/>
    </row>
    <row r="1216" spans="1:6" x14ac:dyDescent="0.3">
      <c r="A1216" s="13"/>
      <c r="B1216" s="21" t="s">
        <v>463</v>
      </c>
      <c r="C1216" s="28"/>
      <c r="D1216" s="28"/>
      <c r="E1216" s="5"/>
      <c r="F1216" s="35"/>
    </row>
    <row r="1217" spans="1:6" x14ac:dyDescent="0.3">
      <c r="A1217" s="13"/>
      <c r="B1217" s="19"/>
      <c r="C1217" s="28"/>
      <c r="D1217" s="32"/>
      <c r="E1217" s="5"/>
      <c r="F1217" s="35"/>
    </row>
    <row r="1218" spans="1:6" ht="28.8" x14ac:dyDescent="0.3">
      <c r="A1218" s="13">
        <v>3</v>
      </c>
      <c r="B1218" s="19" t="s">
        <v>464</v>
      </c>
      <c r="C1218" s="28" t="s">
        <v>39</v>
      </c>
      <c r="D1218" s="32">
        <v>1</v>
      </c>
      <c r="E1218" s="5"/>
      <c r="F1218" s="35">
        <f>ROUND(D1218*E1218,2)</f>
        <v>0</v>
      </c>
    </row>
    <row r="1219" spans="1:6" x14ac:dyDescent="0.3">
      <c r="A1219" s="13"/>
      <c r="B1219" s="19"/>
      <c r="C1219" s="28"/>
      <c r="D1219" s="32"/>
      <c r="E1219" s="5"/>
      <c r="F1219" s="35"/>
    </row>
    <row r="1220" spans="1:6" x14ac:dyDescent="0.3">
      <c r="A1220" s="13">
        <v>4</v>
      </c>
      <c r="B1220" s="19" t="s">
        <v>422</v>
      </c>
      <c r="C1220" s="28" t="s">
        <v>39</v>
      </c>
      <c r="D1220" s="32">
        <v>1</v>
      </c>
      <c r="E1220" s="5"/>
      <c r="F1220" s="35">
        <f>ROUND(D1220*E1220,2)</f>
        <v>0</v>
      </c>
    </row>
    <row r="1221" spans="1:6" x14ac:dyDescent="0.3">
      <c r="A1221" s="13"/>
      <c r="B1221" s="19"/>
      <c r="C1221" s="28"/>
      <c r="D1221" s="32"/>
      <c r="E1221" s="5"/>
      <c r="F1221" s="35"/>
    </row>
    <row r="1222" spans="1:6" x14ac:dyDescent="0.3">
      <c r="A1222" s="13">
        <v>5</v>
      </c>
      <c r="B1222" s="19" t="s">
        <v>465</v>
      </c>
      <c r="C1222" s="28" t="s">
        <v>39</v>
      </c>
      <c r="D1222" s="32">
        <v>1</v>
      </c>
      <c r="E1222" s="5"/>
      <c r="F1222" s="35">
        <f>ROUND(D1222*E1222,2)</f>
        <v>0</v>
      </c>
    </row>
    <row r="1223" spans="1:6" x14ac:dyDescent="0.3">
      <c r="A1223" s="13"/>
      <c r="B1223" s="19"/>
      <c r="C1223" s="28"/>
      <c r="D1223" s="32"/>
      <c r="E1223" s="5"/>
      <c r="F1223" s="35"/>
    </row>
    <row r="1224" spans="1:6" s="7" customFormat="1" x14ac:dyDescent="0.3">
      <c r="A1224" s="14"/>
      <c r="B1224" s="25" t="s">
        <v>542</v>
      </c>
      <c r="C1224" s="29"/>
      <c r="D1224" s="33"/>
      <c r="E1224" s="6"/>
      <c r="F1224" s="36">
        <f>SUM(F1210:F1222)</f>
        <v>0</v>
      </c>
    </row>
    <row r="1225" spans="1:6" x14ac:dyDescent="0.3">
      <c r="A1225" s="15"/>
      <c r="B1225" s="24"/>
      <c r="C1225" s="30"/>
      <c r="D1225" s="34"/>
      <c r="E1225" s="8"/>
      <c r="F1225" s="37"/>
    </row>
    <row r="1226" spans="1:6" x14ac:dyDescent="0.3">
      <c r="A1226" s="13"/>
      <c r="B1226" s="19"/>
      <c r="C1226" s="28"/>
      <c r="D1226" s="32"/>
      <c r="E1226" s="5"/>
      <c r="F1226" s="35"/>
    </row>
    <row r="1227" spans="1:6" x14ac:dyDescent="0.3">
      <c r="A1227" s="13"/>
      <c r="B1227" s="20" t="s">
        <v>466</v>
      </c>
      <c r="C1227" s="28"/>
      <c r="D1227" s="28"/>
      <c r="E1227" s="5"/>
      <c r="F1227" s="35"/>
    </row>
    <row r="1228" spans="1:6" x14ac:dyDescent="0.3">
      <c r="A1228" s="13"/>
      <c r="B1228" s="19"/>
      <c r="C1228" s="28"/>
      <c r="D1228" s="32"/>
      <c r="E1228" s="5"/>
      <c r="F1228" s="35"/>
    </row>
    <row r="1229" spans="1:6" x14ac:dyDescent="0.3">
      <c r="A1229" s="13"/>
      <c r="B1229" s="20" t="s">
        <v>467</v>
      </c>
      <c r="C1229" s="28"/>
      <c r="D1229" s="28"/>
      <c r="E1229" s="5"/>
      <c r="F1229" s="35"/>
    </row>
    <row r="1230" spans="1:6" x14ac:dyDescent="0.3">
      <c r="A1230" s="13"/>
      <c r="B1230" s="19"/>
      <c r="C1230" s="28"/>
      <c r="D1230" s="32"/>
      <c r="E1230" s="5"/>
      <c r="F1230" s="35"/>
    </row>
    <row r="1231" spans="1:6" ht="42.6" customHeight="1" x14ac:dyDescent="0.3">
      <c r="A1231" s="13">
        <v>1</v>
      </c>
      <c r="B1231" s="19" t="s">
        <v>544</v>
      </c>
      <c r="C1231" s="28" t="s">
        <v>39</v>
      </c>
      <c r="D1231" s="32">
        <v>1</v>
      </c>
      <c r="E1231" s="5"/>
      <c r="F1231" s="35">
        <f>D1231*E1231</f>
        <v>0</v>
      </c>
    </row>
    <row r="1232" spans="1:6" x14ac:dyDescent="0.3">
      <c r="A1232" s="13"/>
      <c r="B1232" s="19"/>
      <c r="C1232" s="28"/>
      <c r="D1232" s="32"/>
      <c r="E1232" s="5"/>
      <c r="F1232" s="35"/>
    </row>
    <row r="1233" spans="1:6" x14ac:dyDescent="0.3">
      <c r="A1233" s="13"/>
      <c r="B1233" s="25" t="s">
        <v>543</v>
      </c>
      <c r="C1233" s="28"/>
      <c r="D1233" s="32"/>
      <c r="E1233" s="5"/>
      <c r="F1233" s="35">
        <f>SUM(F1231)</f>
        <v>0</v>
      </c>
    </row>
    <row r="1234" spans="1:6" x14ac:dyDescent="0.3">
      <c r="A1234" s="15"/>
      <c r="B1234" s="24"/>
      <c r="C1234" s="30"/>
      <c r="D1234" s="34"/>
      <c r="E1234" s="8"/>
      <c r="F1234" s="37"/>
    </row>
    <row r="1235" spans="1:6" x14ac:dyDescent="0.3">
      <c r="A1235" s="13"/>
      <c r="B1235" s="19"/>
      <c r="C1235" s="28"/>
      <c r="D1235" s="32"/>
      <c r="E1235" s="5"/>
      <c r="F1235" s="35"/>
    </row>
    <row r="1236" spans="1:6" x14ac:dyDescent="0.3">
      <c r="A1236" s="13"/>
      <c r="B1236" s="19"/>
      <c r="C1236" s="28"/>
      <c r="D1236" s="32"/>
      <c r="E1236" s="5"/>
      <c r="F1236" s="35"/>
    </row>
    <row r="1237" spans="1:6" x14ac:dyDescent="0.3">
      <c r="A1237" s="13"/>
      <c r="B1237" s="19"/>
      <c r="C1237" s="28"/>
      <c r="D1237" s="32"/>
      <c r="E1237" s="5"/>
      <c r="F1237" s="35"/>
    </row>
    <row r="1238" spans="1:6" x14ac:dyDescent="0.3">
      <c r="A1238" s="13">
        <v>1</v>
      </c>
      <c r="B1238" s="19" t="s">
        <v>468</v>
      </c>
      <c r="C1238" s="28"/>
      <c r="D1238" s="32"/>
      <c r="E1238" s="5"/>
      <c r="F1238" s="35">
        <f>F536</f>
        <v>0</v>
      </c>
    </row>
    <row r="1239" spans="1:6" x14ac:dyDescent="0.3">
      <c r="A1239" s="13"/>
      <c r="B1239" s="19"/>
      <c r="C1239" s="28"/>
      <c r="D1239" s="32"/>
      <c r="E1239" s="5"/>
      <c r="F1239" s="35"/>
    </row>
    <row r="1240" spans="1:6" x14ac:dyDescent="0.3">
      <c r="A1240" s="13">
        <v>2</v>
      </c>
      <c r="B1240" s="19" t="s">
        <v>469</v>
      </c>
      <c r="C1240" s="28"/>
      <c r="D1240" s="32"/>
      <c r="E1240" s="5"/>
      <c r="F1240" s="35">
        <f>F1112</f>
        <v>0</v>
      </c>
    </row>
    <row r="1241" spans="1:6" x14ac:dyDescent="0.3">
      <c r="A1241" s="13"/>
      <c r="B1241" s="19"/>
      <c r="C1241" s="28"/>
      <c r="D1241" s="32"/>
      <c r="E1241" s="5"/>
      <c r="F1241" s="35"/>
    </row>
    <row r="1242" spans="1:6" x14ac:dyDescent="0.3">
      <c r="A1242" s="13">
        <v>3</v>
      </c>
      <c r="B1242" s="19" t="s">
        <v>470</v>
      </c>
      <c r="C1242" s="28"/>
      <c r="D1242" s="32"/>
      <c r="E1242" s="5"/>
      <c r="F1242" s="35">
        <f>F1167</f>
        <v>0</v>
      </c>
    </row>
    <row r="1243" spans="1:6" x14ac:dyDescent="0.3">
      <c r="A1243" s="13"/>
      <c r="B1243" s="19"/>
      <c r="C1243" s="28"/>
      <c r="D1243" s="32"/>
      <c r="E1243" s="5"/>
      <c r="F1243" s="35"/>
    </row>
    <row r="1244" spans="1:6" x14ac:dyDescent="0.3">
      <c r="A1244" s="13">
        <v>4</v>
      </c>
      <c r="B1244" s="19" t="s">
        <v>471</v>
      </c>
      <c r="C1244" s="28"/>
      <c r="D1244" s="32"/>
      <c r="E1244" s="5"/>
      <c r="F1244" s="35">
        <f>F1224</f>
        <v>0</v>
      </c>
    </row>
    <row r="1245" spans="1:6" x14ac:dyDescent="0.3">
      <c r="A1245" s="13"/>
      <c r="B1245" s="19"/>
      <c r="C1245" s="28"/>
      <c r="D1245" s="32"/>
      <c r="E1245" s="5"/>
      <c r="F1245" s="35"/>
    </row>
    <row r="1246" spans="1:6" x14ac:dyDescent="0.3">
      <c r="A1246" s="13">
        <v>5</v>
      </c>
      <c r="B1246" s="19" t="s">
        <v>472</v>
      </c>
      <c r="C1246" s="28"/>
      <c r="D1246" s="32"/>
      <c r="E1246" s="5"/>
      <c r="F1246" s="35">
        <f>F1233</f>
        <v>0</v>
      </c>
    </row>
    <row r="1247" spans="1:6" x14ac:dyDescent="0.3">
      <c r="A1247" s="13"/>
      <c r="B1247" s="19"/>
      <c r="C1247" s="28"/>
      <c r="D1247" s="32"/>
      <c r="E1247" s="5"/>
      <c r="F1247" s="35"/>
    </row>
    <row r="1248" spans="1:6" x14ac:dyDescent="0.3">
      <c r="A1248" s="15"/>
      <c r="B1248" s="24"/>
      <c r="C1248" s="30"/>
      <c r="D1248" s="34"/>
      <c r="E1248" s="8"/>
      <c r="F1248" s="37"/>
    </row>
    <row r="1249" spans="1:6" s="7" customFormat="1" x14ac:dyDescent="0.3">
      <c r="A1249" s="14"/>
      <c r="B1249" s="21" t="s">
        <v>473</v>
      </c>
      <c r="C1249" s="29"/>
      <c r="D1249" s="33"/>
      <c r="E1249" s="6"/>
      <c r="F1249" s="36">
        <f>SUM(F1238:F1246)</f>
        <v>0</v>
      </c>
    </row>
    <row r="1250" spans="1:6" x14ac:dyDescent="0.3">
      <c r="A1250" s="13"/>
      <c r="B1250" s="19"/>
      <c r="C1250" s="28"/>
      <c r="D1250" s="32"/>
      <c r="E1250" s="5"/>
      <c r="F1250" s="35"/>
    </row>
    <row r="1251" spans="1:6" x14ac:dyDescent="0.3">
      <c r="A1251" s="13"/>
      <c r="B1251" s="19" t="s">
        <v>474</v>
      </c>
      <c r="C1251" s="28"/>
      <c r="D1251" s="10">
        <v>0.15</v>
      </c>
      <c r="E1251" s="5"/>
      <c r="F1251" s="35">
        <f>F1249*D1251</f>
        <v>0</v>
      </c>
    </row>
    <row r="1252" spans="1:6" x14ac:dyDescent="0.3">
      <c r="A1252" s="13"/>
      <c r="B1252" s="19"/>
      <c r="C1252" s="28"/>
      <c r="D1252" s="32"/>
      <c r="E1252" s="5"/>
      <c r="F1252" s="35"/>
    </row>
    <row r="1253" spans="1:6" s="7" customFormat="1" x14ac:dyDescent="0.3">
      <c r="A1253" s="14"/>
      <c r="B1253" s="21" t="s">
        <v>475</v>
      </c>
      <c r="C1253" s="29"/>
      <c r="D1253" s="33"/>
      <c r="E1253" s="6"/>
      <c r="F1253" s="36">
        <f>F1249+F1251</f>
        <v>0</v>
      </c>
    </row>
  </sheetData>
  <sheetProtection algorithmName="SHA-512" hashValue="gyAEh/TwG2YrkFfKyjx1gVUkj8nk5yuD/Z8iNd/Y9Wj8WDj54IHcQ9ob+HA7zD1q6I4OxjfCkn75Vnce9biPeA==" saltValue="O0q9hEVc1VjwPOAQbLfOGg==" spinCount="100000" sheet="1" objects="1" scenarios="1"/>
  <pageMargins left="0.7" right="0.7" top="0.75" bottom="0.75" header="0.3" footer="0.3"/>
  <pageSetup scale="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D55F6AE7251749B8486ED0929FB2E7" ma:contentTypeVersion="18" ma:contentTypeDescription="Create a new document." ma:contentTypeScope="" ma:versionID="32cbff1d5afda9b5deec84d8f9d6108c">
  <xsd:schema xmlns:xsd="http://www.w3.org/2001/XMLSchema" xmlns:xs="http://www.w3.org/2001/XMLSchema" xmlns:p="http://schemas.microsoft.com/office/2006/metadata/properties" xmlns:ns2="3c1b6bd9-387e-4848-8053-059216b5d697" xmlns:ns3="50b0f256-6977-4a3d-91d3-bbc9bb4468ce" targetNamespace="http://schemas.microsoft.com/office/2006/metadata/properties" ma:root="true" ma:fieldsID="fbda0a767aecf288a2b33a43cb7fc6c2" ns2:_="" ns3:_="">
    <xsd:import namespace="3c1b6bd9-387e-4848-8053-059216b5d697"/>
    <xsd:import namespace="50b0f256-6977-4a3d-91d3-bbc9bb4468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b6bd9-387e-4848-8053-059216b5d69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437e57b-30e2-46b3-9d3f-f5a8ac9e08c9}" ma:internalName="TaxCatchAll" ma:showField="CatchAllData" ma:web="3c1b6bd9-387e-4848-8053-059216b5d6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b0f256-6977-4a3d-91d3-bbc9bb4468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56fa8e-2a3d-470f-bf26-f5037dfbfd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b0f256-6977-4a3d-91d3-bbc9bb4468ce">
      <Terms xmlns="http://schemas.microsoft.com/office/infopath/2007/PartnerControls"/>
    </lcf76f155ced4ddcb4097134ff3c332f>
    <TaxCatchAll xmlns="3c1b6bd9-387e-4848-8053-059216b5d6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A75A8C-FD19-43E5-AD01-4864347097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b6bd9-387e-4848-8053-059216b5d697"/>
    <ds:schemaRef ds:uri="50b0f256-6977-4a3d-91d3-bbc9bb446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671BF6-7C1A-4B01-9C14-6EDFEA80BD01}">
  <ds:schemaRefs>
    <ds:schemaRef ds:uri="http://schemas.microsoft.com/office/2006/metadata/properties"/>
    <ds:schemaRef ds:uri="http://schemas.microsoft.com/office/infopath/2007/PartnerControls"/>
    <ds:schemaRef ds:uri="50b0f256-6977-4a3d-91d3-bbc9bb4468ce"/>
    <ds:schemaRef ds:uri="3c1b6bd9-387e-4848-8053-059216b5d697"/>
  </ds:schemaRefs>
</ds:datastoreItem>
</file>

<file path=customXml/itemProps3.xml><?xml version="1.0" encoding="utf-8"?>
<ds:datastoreItem xmlns:ds="http://schemas.openxmlformats.org/officeDocument/2006/customXml" ds:itemID="{F5488182-DF2A-4542-A124-C970AB123A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GF-SEWER - NEW</vt:lpstr>
      <vt:lpstr>'GF-SEWER - NEW'!Print_Area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Pretoria Office</dc:creator>
  <cp:lastModifiedBy>Emanuel Mametja</cp:lastModifiedBy>
  <cp:lastPrinted>2026-06-07T12:46:26Z</cp:lastPrinted>
  <dcterms:created xsi:type="dcterms:W3CDTF">2026-05-18T17:16:12Z</dcterms:created>
  <dcterms:modified xsi:type="dcterms:W3CDTF">2026-06-07T13:15:32Z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0x010100DFD55F6AE7251749B8486ED0929FB2E7</vt:lpwstr>
  </property>
</Properties>
</file>