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cosa.sharepoint.com/sites/BU/Shared Documents/Universities/2026/WITS/Wits 2026-09 ICT Backup Solution/1.4 Tender document/08 June 2026/"/>
    </mc:Choice>
  </mc:AlternateContent>
  <xr:revisionPtr revIDLastSave="9" documentId="8_{0B60A6F8-0110-46C7-B5F1-C24DF715968C}" xr6:coauthVersionLast="47" xr6:coauthVersionMax="47" xr10:uidLastSave="{4BA5FAF8-70FD-4046-9D3F-D7C98C036129}"/>
  <bookViews>
    <workbookView xWindow="28692" yWindow="-108" windowWidth="29016" windowHeight="15696" xr2:uid="{77BA9F71-D7B1-4AB7-B149-710617A58DD6}"/>
  </bookViews>
  <sheets>
    <sheet name="Annexure 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6" i="1" l="1"/>
  <c r="D87" i="1" s="1"/>
  <c r="B7" i="1"/>
  <c r="B8" i="1" s="1"/>
  <c r="B10" i="1" s="1"/>
</calcChain>
</file>

<file path=xl/sharedStrings.xml><?xml version="1.0" encoding="utf-8"?>
<sst xmlns="http://schemas.openxmlformats.org/spreadsheetml/2006/main" count="156" uniqueCount="150">
  <si>
    <t>Please complete the compliance schedule below and indicate whether your proposed solution can provide the specific products/services for each item listed by populating column G with a Y(for Yes) or N(for No)</t>
  </si>
  <si>
    <t>TECHNICAL (Mandatory)</t>
  </si>
  <si>
    <t>Please note where there is a (X) the requirement is Mandatory</t>
  </si>
  <si>
    <t xml:space="preserve">Indicate Y (yes), N (no) </t>
  </si>
  <si>
    <t xml:space="preserve">If no, state deviation in terms of what can be provided. This will be accessed for acceptablity </t>
  </si>
  <si>
    <t xml:space="preserve">Backup Capabilities Criteria </t>
  </si>
  <si>
    <t>Ability to backup to cloud-based storage.</t>
  </si>
  <si>
    <t>x</t>
  </si>
  <si>
    <t xml:space="preserve">Recovery Capabilities  Criteria </t>
  </si>
  <si>
    <t>Ability to Rapid and reliable restoration of individual files, folders, applications, and entire systems.</t>
  </si>
  <si>
    <t>Ability to facilitate Granular recovery of M365 and Google Workspace data.</t>
  </si>
  <si>
    <t>Storage Requirements</t>
  </si>
  <si>
    <t>Ability to store data in two geographically separate physical locations.</t>
  </si>
  <si>
    <t>TECHNICAL (Non Mandatory)</t>
  </si>
  <si>
    <t>Weighting</t>
  </si>
  <si>
    <t>Backup Capabilities</t>
  </si>
  <si>
    <t>5.1</t>
  </si>
  <si>
    <t>Agent-based and agentless backup options.</t>
  </si>
  <si>
    <t>5.2</t>
  </si>
  <si>
    <t>Incremental, differential, and full backup capabilities.</t>
  </si>
  <si>
    <t>5.3</t>
  </si>
  <si>
    <t>Application-aware backups for databases and critical applications.</t>
  </si>
  <si>
    <t>5.4</t>
  </si>
  <si>
    <t>Consistent backup of virtual machines, regardless of hypervisor.</t>
  </si>
  <si>
    <t>5.5</t>
  </si>
  <si>
    <t>Automated backup scheduling and policy management.</t>
  </si>
  <si>
    <t>5.6</t>
  </si>
  <si>
    <t>Data deduplication and compression to optimize storage utilization.</t>
  </si>
  <si>
    <t>5.7</t>
  </si>
  <si>
    <t>Encryption of data in transit and at rest.</t>
  </si>
  <si>
    <t>5.8</t>
  </si>
  <si>
    <t>Recovery Capabilities</t>
  </si>
  <si>
    <t>5.9</t>
  </si>
  <si>
    <t>Ability to restore on-premises systems to cloud environments (e.g., Hyper-V VMs to Azure/AWS/Oracle).</t>
  </si>
  <si>
    <t>5.10</t>
  </si>
  <si>
    <t>Ability to restore cloud based systems to on-premise locations.</t>
  </si>
  <si>
    <t>5.11</t>
  </si>
  <si>
    <t>Bare-metal recovery for physical servers.</t>
  </si>
  <si>
    <t>5.12</t>
  </si>
  <si>
    <t>Virtual machine instant recovery.</t>
  </si>
  <si>
    <t>5.13</t>
  </si>
  <si>
    <t>Automated disaster recovery orchestration.</t>
  </si>
  <si>
    <t>Archiving</t>
  </si>
  <si>
    <t>3.17</t>
  </si>
  <si>
    <t>Long-term retention of data in compliance with regulatory requirements.</t>
  </si>
  <si>
    <t>3.18</t>
  </si>
  <si>
    <t>Legal hold functionality.</t>
  </si>
  <si>
    <t>3.19</t>
  </si>
  <si>
    <t>Advanced search and eDiscovery capabilities.</t>
  </si>
  <si>
    <t>3.21</t>
  </si>
  <si>
    <t>Scalable storage architecture to accommodate future growth.</t>
  </si>
  <si>
    <t>3.22</t>
  </si>
  <si>
    <t>Support for various storage media (e.g., disk, tape, cloud).</t>
  </si>
  <si>
    <t>Reporting &amp; Monitoring</t>
  </si>
  <si>
    <t>3.23</t>
  </si>
  <si>
    <t>Comprehensive reporting on backup success rates, storage utilization, and other metrics.</t>
  </si>
  <si>
    <t>3.24</t>
  </si>
  <si>
    <t>Real-time monitoring of backup and recovery operations (Dashboard).</t>
  </si>
  <si>
    <t>3.25</t>
  </si>
  <si>
    <t>Alerting and notification for backup failures and other critical events.</t>
  </si>
  <si>
    <t>Ransomware Protection</t>
  </si>
  <si>
    <t>3.26</t>
  </si>
  <si>
    <t>Implement air-gapped or offline backup options for critical data.</t>
  </si>
  <si>
    <t>3.27</t>
  </si>
  <si>
    <t>Anomaly Detection: The solution must include anomaly detection capabilities.</t>
  </si>
  <si>
    <t>3.28</t>
  </si>
  <si>
    <t>Implement real-time monitoring for suspicious file modifications, encryption, rapid growth.</t>
  </si>
  <si>
    <t>3.29</t>
  </si>
  <si>
    <t>Ransomware Scanning: Integrate with or include built-in ransomware scanning.</t>
  </si>
  <si>
    <t>3.30</t>
  </si>
  <si>
    <t>Rapid Recovery: Enable rapid and granular recovery from clean backups.</t>
  </si>
  <si>
    <t>3.31</t>
  </si>
  <si>
    <t>Implement automated recovery workflows.</t>
  </si>
  <si>
    <t>3.32</t>
  </si>
  <si>
    <t>Ability to rapidly create an isolated recovery environment.</t>
  </si>
  <si>
    <t>3.33</t>
  </si>
  <si>
    <t>Data Validation: Tools to validate the integrity of backup data.</t>
  </si>
  <si>
    <t>3.34</t>
  </si>
  <si>
    <t>Automatic validation of backup data after the backup process.</t>
  </si>
  <si>
    <t>Security</t>
  </si>
  <si>
    <t>3.35</t>
  </si>
  <si>
    <t>Compliance with industry security standards and best practices.</t>
  </si>
  <si>
    <t>3.36</t>
  </si>
  <si>
    <t>Role-based access control (RBAC).</t>
  </si>
  <si>
    <t>3.37</t>
  </si>
  <si>
    <t>Auditing and logging of all backup and recovery activities.</t>
  </si>
  <si>
    <t>3.38</t>
  </si>
  <si>
    <t>Implement strong access controls, multi-factor authentication (MFA), encryption.</t>
  </si>
  <si>
    <t>3.39</t>
  </si>
  <si>
    <t>Ability to restrict/limit access to the backup system from the production network.</t>
  </si>
  <si>
    <t>Reliability &amp; Availability</t>
  </si>
  <si>
    <t>3.40</t>
  </si>
  <si>
    <t>High availability of the backup and recovery infrastructure.</t>
  </si>
  <si>
    <t>3.41</t>
  </si>
  <si>
    <t>Robust error handling and fault tolerance.</t>
  </si>
  <si>
    <t>Manageability</t>
  </si>
  <si>
    <t>3.42</t>
  </si>
  <si>
    <t>Centralized management console.</t>
  </si>
  <si>
    <t>3.43</t>
  </si>
  <si>
    <t>Automation of routine tasks.</t>
  </si>
  <si>
    <t>3.44</t>
  </si>
  <si>
    <t>User-friendly interface.</t>
  </si>
  <si>
    <t>Compliance</t>
  </si>
  <si>
    <t>3.46</t>
  </si>
  <si>
    <t>Ability to generate compliance reports.</t>
  </si>
  <si>
    <t>3.48</t>
  </si>
  <si>
    <t xml:space="preserve">Detailed design addressing requirements. </t>
  </si>
  <si>
    <t>3.49</t>
  </si>
  <si>
    <t>Hardware/software/cloud specifications (Including perpetual/recurring licensing )</t>
  </si>
  <si>
    <t>3.50</t>
  </si>
  <si>
    <t>Integration plan (Oracle Cloud, M365, Google Workspace, on-prem)</t>
  </si>
  <si>
    <t>3.51</t>
  </si>
  <si>
    <t>Provisioning &amp; installation of backup software/hardware</t>
  </si>
  <si>
    <t>3.52</t>
  </si>
  <si>
    <t>Cloud storage &amp; recovery setup (geo-redundancy)</t>
  </si>
  <si>
    <t>3.53</t>
  </si>
  <si>
    <t>Data migration from Tivoli/legacy systems</t>
  </si>
  <si>
    <t>3.54</t>
  </si>
  <si>
    <t>Backup schedules, retention policies, ransomware protection</t>
  </si>
  <si>
    <t>3.55</t>
  </si>
  <si>
    <t>Integration with existing systems (application-aware backups)</t>
  </si>
  <si>
    <t>3.56</t>
  </si>
  <si>
    <t>Unit/integration/performance testing</t>
  </si>
  <si>
    <t>3.57</t>
  </si>
  <si>
    <t>Recovery testing (DR scenarios, ransomware drills)</t>
  </si>
  <si>
    <t>3.58</t>
  </si>
  <si>
    <t>IT staff training on recovery procedures</t>
  </si>
  <si>
    <t>3.59</t>
  </si>
  <si>
    <t>Detailed project plan (milestones, timelines)</t>
  </si>
  <si>
    <t>3.60</t>
  </si>
  <si>
    <t>Regular reporting (status updates, risk management)</t>
  </si>
  <si>
    <t>3.61</t>
  </si>
  <si>
    <t>Change management procedures</t>
  </si>
  <si>
    <t>3.62</t>
  </si>
  <si>
    <t>Defined support period &amp; scope</t>
  </si>
  <si>
    <t>3.63</t>
  </si>
  <si>
    <t>Escalation paths for support</t>
  </si>
  <si>
    <t>3.64</t>
  </si>
  <si>
    <t>SLAs for response times &amp; system availability</t>
  </si>
  <si>
    <t>3.65</t>
  </si>
  <si>
    <t>Maintenance (updates, troubleshooting)</t>
  </si>
  <si>
    <t>Total points related to non mandatory</t>
  </si>
  <si>
    <t>Threshold for non mandatory (solution)</t>
  </si>
  <si>
    <t>Annexure F: Compliance Schedule</t>
  </si>
  <si>
    <r>
      <t xml:space="preserve">Solution Design &amp; Architecture 
</t>
    </r>
    <r>
      <rPr>
        <sz val="10"/>
        <color theme="1"/>
        <rFont val="Arial"/>
        <family val="2"/>
      </rPr>
      <t>Provide the detailed design and architecture responding to items in this sub section. Respond in Schedule 10 . This will be assessed for acceptability.</t>
    </r>
  </si>
  <si>
    <r>
      <t xml:space="preserve">Implementation &amp; Deployment
</t>
    </r>
    <r>
      <rPr>
        <sz val="10"/>
        <color theme="1"/>
        <rFont val="Arial"/>
        <family val="2"/>
      </rPr>
      <t>Provide the details responding to items in this sub section. Respond in Schedule 10. This will be assessed for acceptability.</t>
    </r>
  </si>
  <si>
    <r>
      <t xml:space="preserve">Testing &amp; Validation 
</t>
    </r>
    <r>
      <rPr>
        <sz val="10"/>
        <color theme="1"/>
        <rFont val="Arial"/>
        <family val="2"/>
      </rPr>
      <t>Provide the details responding to items in this sub section. Respond in Schedule 10 . This will be assessed for acceptability.</t>
    </r>
  </si>
  <si>
    <r>
      <t xml:space="preserve">Post-Handover Support
</t>
    </r>
    <r>
      <rPr>
        <sz val="10"/>
        <color theme="1"/>
        <rFont val="Arial"/>
        <family val="2"/>
      </rPr>
      <t>Provide the details responding to items in this sub section. Respond in Schedule 10 . This will be assessed for acceptability.</t>
    </r>
  </si>
  <si>
    <r>
      <t xml:space="preserve">Ongoing Support &amp; Maintenance
</t>
    </r>
    <r>
      <rPr>
        <sz val="10"/>
        <color theme="1"/>
        <rFont val="Arial"/>
        <family val="2"/>
      </rPr>
      <t>Provide the details responding to items in this sub section. Respond in Schedule 10 . This will be assessed for acceptability.</t>
    </r>
  </si>
  <si>
    <r>
      <t xml:space="preserve">Project Management
</t>
    </r>
    <r>
      <rPr>
        <sz val="10"/>
        <color theme="1"/>
        <rFont val="Arial"/>
        <family val="2"/>
      </rPr>
      <t>Provide the details responding to items in this sub section. Respond in Schedule 10 . This will be assessed for acceptability.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</si>
</sst>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2" fillId="0" borderId="0" xfId="1"/>
    <xf numFmtId="49" fontId="6" fillId="2" borderId="1" xfId="2" applyNumberFormat="1" applyFont="1" applyFill="1" applyBorder="1" applyAlignment="1">
      <alignment horizontal="left" vertical="top" wrapText="1"/>
    </xf>
    <xf numFmtId="0" fontId="6" fillId="2" borderId="3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left" vertical="center"/>
    </xf>
    <xf numFmtId="0" fontId="4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/>
    </xf>
    <xf numFmtId="0" fontId="4" fillId="0" borderId="1" xfId="1" applyFont="1" applyBorder="1" applyAlignment="1">
      <alignment vertical="top"/>
    </xf>
    <xf numFmtId="0" fontId="2" fillId="0" borderId="0" xfId="1" applyAlignment="1">
      <alignment vertical="top"/>
    </xf>
    <xf numFmtId="0" fontId="7" fillId="3" borderId="1" xfId="2" applyFont="1" applyFill="1" applyBorder="1" applyAlignment="1">
      <alignment horizontal="left" vertical="top" wrapText="1"/>
    </xf>
    <xf numFmtId="0" fontId="7" fillId="3" borderId="6" xfId="2" applyFont="1" applyFill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top" wrapText="1"/>
    </xf>
    <xf numFmtId="0" fontId="7" fillId="3" borderId="6" xfId="2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7" fillId="4" borderId="1" xfId="2" applyFont="1" applyFill="1" applyBorder="1" applyAlignment="1">
      <alignment horizontal="left" vertical="center"/>
    </xf>
    <xf numFmtId="49" fontId="6" fillId="4" borderId="6" xfId="2" applyNumberFormat="1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center" vertical="center" wrapText="1"/>
    </xf>
    <xf numFmtId="0" fontId="0" fillId="0" borderId="1" xfId="0" applyBorder="1"/>
    <xf numFmtId="49" fontId="7" fillId="3" borderId="1" xfId="2" applyNumberFormat="1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left" vertical="top" wrapText="1"/>
    </xf>
    <xf numFmtId="0" fontId="7" fillId="0" borderId="8" xfId="2" applyFont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left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0" fontId="7" fillId="3" borderId="9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0" fillId="0" borderId="2" xfId="0" applyBorder="1"/>
    <xf numFmtId="0" fontId="7" fillId="3" borderId="1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</cellXfs>
  <cellStyles count="3">
    <cellStyle name="Normal" xfId="0" builtinId="0"/>
    <cellStyle name="Normal 2" xfId="2" xr:uid="{5DEB6992-CC2A-44F2-A42A-2062A465F953}"/>
    <cellStyle name="Normal 4" xfId="1" xr:uid="{B8E65624-17C3-4FAF-B151-F5813A9FB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E4CE-DA16-487E-AE24-FBDEDA1AFB31}">
  <dimension ref="B1:R87"/>
  <sheetViews>
    <sheetView tabSelected="1" workbookViewId="0">
      <selection activeCell="P11" sqref="P11"/>
    </sheetView>
  </sheetViews>
  <sheetFormatPr defaultRowHeight="15" x14ac:dyDescent="0.25"/>
  <cols>
    <col min="1" max="1" width="3.6328125" customWidth="1"/>
    <col min="2" max="2" width="3.6328125" bestFit="1" customWidth="1"/>
    <col min="3" max="3" width="45.453125" style="40" customWidth="1"/>
    <col min="4" max="4" width="11.36328125" customWidth="1"/>
    <col min="5" max="5" width="15.54296875" customWidth="1"/>
    <col min="6" max="6" width="36.36328125" customWidth="1"/>
  </cols>
  <sheetData>
    <row r="1" spans="2:18" ht="15.6" x14ac:dyDescent="0.3">
      <c r="B1" s="41" t="s">
        <v>143</v>
      </c>
      <c r="C1" s="41"/>
      <c r="D1" s="41"/>
      <c r="E1" s="41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57" customHeight="1" x14ac:dyDescent="0.3">
      <c r="B2" s="42" t="s">
        <v>0</v>
      </c>
      <c r="C2" s="43"/>
      <c r="D2" s="43"/>
      <c r="E2" s="43"/>
      <c r="F2" s="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ht="66" x14ac:dyDescent="0.25">
      <c r="B3" s="2"/>
      <c r="C3" s="3" t="s">
        <v>1</v>
      </c>
      <c r="D3" s="4" t="s">
        <v>2</v>
      </c>
      <c r="E3" s="4" t="s">
        <v>3</v>
      </c>
      <c r="F3" s="4" t="s">
        <v>4</v>
      </c>
    </row>
    <row r="4" spans="2:18" ht="15.6" x14ac:dyDescent="0.3">
      <c r="B4" s="5"/>
      <c r="C4" s="6" t="s">
        <v>5</v>
      </c>
      <c r="D4" s="7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</row>
    <row r="5" spans="2:18" ht="15.6" x14ac:dyDescent="0.3">
      <c r="B5" s="10">
        <v>1</v>
      </c>
      <c r="C5" s="11" t="s">
        <v>6</v>
      </c>
      <c r="D5" s="12" t="s">
        <v>7</v>
      </c>
      <c r="E5" s="13"/>
      <c r="F5" s="1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"/>
    </row>
    <row r="6" spans="2:18" ht="15.6" x14ac:dyDescent="0.3">
      <c r="B6" s="15"/>
      <c r="C6" s="16" t="s">
        <v>8</v>
      </c>
      <c r="D6" s="17"/>
      <c r="E6" s="18"/>
      <c r="F6" s="1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6.4" x14ac:dyDescent="0.3">
      <c r="B7" s="10">
        <f>B5+1</f>
        <v>2</v>
      </c>
      <c r="C7" s="11" t="s">
        <v>9</v>
      </c>
      <c r="D7" s="12" t="s">
        <v>7</v>
      </c>
      <c r="E7" s="18"/>
      <c r="F7" s="1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15.6" customHeight="1" x14ac:dyDescent="0.3">
      <c r="B8" s="10">
        <f>B7+1</f>
        <v>3</v>
      </c>
      <c r="C8" s="11" t="s">
        <v>10</v>
      </c>
      <c r="D8" s="12" t="s">
        <v>7</v>
      </c>
      <c r="E8" s="18"/>
      <c r="F8" s="1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15.6" x14ac:dyDescent="0.3">
      <c r="B9" s="19"/>
      <c r="C9" s="6" t="s">
        <v>11</v>
      </c>
      <c r="D9" s="6"/>
      <c r="E9" s="20"/>
      <c r="F9" s="2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6.4" x14ac:dyDescent="0.3">
      <c r="B10" s="10">
        <f>B8+1</f>
        <v>4</v>
      </c>
      <c r="C10" s="21" t="s">
        <v>12</v>
      </c>
      <c r="D10" s="22" t="s">
        <v>7</v>
      </c>
      <c r="E10" s="23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6.4" x14ac:dyDescent="0.25">
      <c r="B11" s="2"/>
      <c r="C11" s="3" t="s">
        <v>13</v>
      </c>
      <c r="D11" s="4" t="s">
        <v>14</v>
      </c>
      <c r="E11" s="4" t="s">
        <v>3</v>
      </c>
      <c r="F11" s="4" t="s">
        <v>4</v>
      </c>
    </row>
    <row r="12" spans="2:18" x14ac:dyDescent="0.25">
      <c r="B12" s="24">
        <v>5</v>
      </c>
      <c r="C12" s="25" t="s">
        <v>15</v>
      </c>
      <c r="D12" s="26"/>
      <c r="E12" s="27"/>
      <c r="F12" s="27"/>
    </row>
    <row r="13" spans="2:18" x14ac:dyDescent="0.25">
      <c r="B13" s="28" t="s">
        <v>16</v>
      </c>
      <c r="C13" s="21" t="s">
        <v>17</v>
      </c>
      <c r="D13" s="29">
        <v>4</v>
      </c>
      <c r="E13" s="27"/>
      <c r="F13" s="27"/>
    </row>
    <row r="14" spans="2:18" x14ac:dyDescent="0.25">
      <c r="B14" s="28" t="s">
        <v>18</v>
      </c>
      <c r="C14" s="21" t="s">
        <v>19</v>
      </c>
      <c r="D14" s="29">
        <v>3</v>
      </c>
      <c r="E14" s="27"/>
      <c r="F14" s="27"/>
    </row>
    <row r="15" spans="2:18" x14ac:dyDescent="0.25">
      <c r="B15" s="28" t="s">
        <v>20</v>
      </c>
      <c r="C15" s="21" t="s">
        <v>21</v>
      </c>
      <c r="D15" s="29">
        <v>4</v>
      </c>
      <c r="E15" s="27"/>
      <c r="F15" s="27"/>
    </row>
    <row r="16" spans="2:18" x14ac:dyDescent="0.25">
      <c r="B16" s="28" t="s">
        <v>22</v>
      </c>
      <c r="C16" s="21" t="s">
        <v>23</v>
      </c>
      <c r="D16" s="29">
        <v>4</v>
      </c>
      <c r="E16" s="27"/>
      <c r="F16" s="27"/>
    </row>
    <row r="17" spans="2:6" x14ac:dyDescent="0.25">
      <c r="B17" s="28" t="s">
        <v>24</v>
      </c>
      <c r="C17" s="21" t="s">
        <v>25</v>
      </c>
      <c r="D17" s="29">
        <v>3</v>
      </c>
      <c r="E17" s="27"/>
      <c r="F17" s="27"/>
    </row>
    <row r="18" spans="2:6" ht="26.4" x14ac:dyDescent="0.25">
      <c r="B18" s="28" t="s">
        <v>26</v>
      </c>
      <c r="C18" s="21" t="s">
        <v>27</v>
      </c>
      <c r="D18" s="29">
        <v>3</v>
      </c>
      <c r="E18" s="27"/>
      <c r="F18" s="27"/>
    </row>
    <row r="19" spans="2:6" x14ac:dyDescent="0.25">
      <c r="B19" s="28" t="s">
        <v>28</v>
      </c>
      <c r="C19" s="21" t="s">
        <v>29</v>
      </c>
      <c r="D19" s="29">
        <v>5</v>
      </c>
      <c r="E19" s="27"/>
      <c r="F19" s="27"/>
    </row>
    <row r="20" spans="2:6" x14ac:dyDescent="0.25">
      <c r="B20" s="28" t="s">
        <v>30</v>
      </c>
      <c r="C20" s="30" t="s">
        <v>31</v>
      </c>
      <c r="D20" s="31"/>
      <c r="E20" s="27"/>
      <c r="F20" s="27"/>
    </row>
    <row r="21" spans="2:6" ht="26.4" x14ac:dyDescent="0.25">
      <c r="B21" s="28" t="s">
        <v>32</v>
      </c>
      <c r="C21" s="21" t="s">
        <v>33</v>
      </c>
      <c r="D21" s="29">
        <v>3</v>
      </c>
      <c r="E21" s="27"/>
      <c r="F21" s="27"/>
    </row>
    <row r="22" spans="2:6" ht="26.4" x14ac:dyDescent="0.25">
      <c r="B22" s="28" t="s">
        <v>34</v>
      </c>
      <c r="C22" s="21" t="s">
        <v>35</v>
      </c>
      <c r="D22" s="29">
        <v>2</v>
      </c>
      <c r="E22" s="27"/>
      <c r="F22" s="27"/>
    </row>
    <row r="23" spans="2:6" ht="26.4" x14ac:dyDescent="0.25">
      <c r="B23" s="28" t="s">
        <v>36</v>
      </c>
      <c r="C23" s="21" t="s">
        <v>37</v>
      </c>
      <c r="D23" s="29">
        <v>3</v>
      </c>
      <c r="E23" s="27"/>
      <c r="F23" s="27"/>
    </row>
    <row r="24" spans="2:6" ht="26.4" x14ac:dyDescent="0.25">
      <c r="B24" s="28" t="s">
        <v>38</v>
      </c>
      <c r="C24" s="21" t="s">
        <v>39</v>
      </c>
      <c r="D24" s="29">
        <v>4</v>
      </c>
      <c r="E24" s="27"/>
      <c r="F24" s="27"/>
    </row>
    <row r="25" spans="2:6" ht="26.4" x14ac:dyDescent="0.25">
      <c r="B25" s="28" t="s">
        <v>40</v>
      </c>
      <c r="C25" s="21" t="s">
        <v>41</v>
      </c>
      <c r="D25" s="29">
        <v>3</v>
      </c>
      <c r="E25" s="27"/>
      <c r="F25" s="27"/>
    </row>
    <row r="26" spans="2:6" x14ac:dyDescent="0.25">
      <c r="B26" s="32"/>
      <c r="C26" s="25" t="s">
        <v>42</v>
      </c>
      <c r="D26" s="29"/>
      <c r="E26" s="27"/>
      <c r="F26" s="27"/>
    </row>
    <row r="27" spans="2:6" ht="26.4" x14ac:dyDescent="0.25">
      <c r="B27" s="28" t="s">
        <v>43</v>
      </c>
      <c r="C27" s="21" t="s">
        <v>44</v>
      </c>
      <c r="D27" s="29">
        <v>4</v>
      </c>
      <c r="E27" s="27"/>
      <c r="F27" s="27"/>
    </row>
    <row r="28" spans="2:6" ht="26.4" x14ac:dyDescent="0.25">
      <c r="B28" s="28" t="s">
        <v>45</v>
      </c>
      <c r="C28" s="21" t="s">
        <v>46</v>
      </c>
      <c r="D28" s="29">
        <v>3</v>
      </c>
      <c r="E28" s="27"/>
      <c r="F28" s="27"/>
    </row>
    <row r="29" spans="2:6" ht="26.4" x14ac:dyDescent="0.25">
      <c r="B29" s="28" t="s">
        <v>47</v>
      </c>
      <c r="C29" s="21" t="s">
        <v>48</v>
      </c>
      <c r="D29" s="29">
        <v>3</v>
      </c>
      <c r="E29" s="27"/>
      <c r="F29" s="27"/>
    </row>
    <row r="30" spans="2:6" x14ac:dyDescent="0.25">
      <c r="B30" s="32"/>
      <c r="C30" s="25" t="s">
        <v>11</v>
      </c>
      <c r="D30" s="29"/>
      <c r="E30" s="27"/>
      <c r="F30" s="27"/>
    </row>
    <row r="31" spans="2:6" ht="26.4" x14ac:dyDescent="0.25">
      <c r="B31" s="28" t="s">
        <v>49</v>
      </c>
      <c r="C31" s="21" t="s">
        <v>50</v>
      </c>
      <c r="D31" s="29">
        <v>3</v>
      </c>
      <c r="E31" s="27"/>
      <c r="F31" s="27"/>
    </row>
    <row r="32" spans="2:6" ht="26.4" x14ac:dyDescent="0.25">
      <c r="B32" s="28" t="s">
        <v>51</v>
      </c>
      <c r="C32" s="21" t="s">
        <v>52</v>
      </c>
      <c r="D32" s="29">
        <v>2</v>
      </c>
      <c r="E32" s="27"/>
      <c r="F32" s="27"/>
    </row>
    <row r="33" spans="2:6" x14ac:dyDescent="0.25">
      <c r="B33" s="32"/>
      <c r="C33" s="25" t="s">
        <v>53</v>
      </c>
      <c r="D33" s="29"/>
      <c r="E33" s="27"/>
      <c r="F33" s="27"/>
    </row>
    <row r="34" spans="2:6" ht="26.4" x14ac:dyDescent="0.25">
      <c r="B34" s="28" t="s">
        <v>54</v>
      </c>
      <c r="C34" s="21" t="s">
        <v>55</v>
      </c>
      <c r="D34" s="29">
        <v>3</v>
      </c>
      <c r="E34" s="27"/>
      <c r="F34" s="27"/>
    </row>
    <row r="35" spans="2:6" ht="26.4" x14ac:dyDescent="0.25">
      <c r="B35" s="28" t="s">
        <v>56</v>
      </c>
      <c r="C35" s="21" t="s">
        <v>57</v>
      </c>
      <c r="D35" s="29">
        <v>4</v>
      </c>
      <c r="E35" s="27"/>
      <c r="F35" s="27"/>
    </row>
    <row r="36" spans="2:6" ht="26.4" x14ac:dyDescent="0.25">
      <c r="B36" s="28" t="s">
        <v>58</v>
      </c>
      <c r="C36" s="21" t="s">
        <v>59</v>
      </c>
      <c r="D36" s="29">
        <v>4</v>
      </c>
      <c r="E36" s="27"/>
      <c r="F36" s="27"/>
    </row>
    <row r="37" spans="2:6" x14ac:dyDescent="0.25">
      <c r="B37" s="32"/>
      <c r="C37" s="25" t="s">
        <v>60</v>
      </c>
      <c r="D37" s="29"/>
      <c r="E37" s="27"/>
      <c r="F37" s="27"/>
    </row>
    <row r="38" spans="2:6" ht="26.4" x14ac:dyDescent="0.25">
      <c r="B38" s="28" t="s">
        <v>61</v>
      </c>
      <c r="C38" s="21" t="s">
        <v>62</v>
      </c>
      <c r="D38" s="29">
        <v>4</v>
      </c>
      <c r="E38" s="27"/>
      <c r="F38" s="27"/>
    </row>
    <row r="39" spans="2:6" ht="26.4" x14ac:dyDescent="0.25">
      <c r="B39" s="28" t="s">
        <v>63</v>
      </c>
      <c r="C39" s="21" t="s">
        <v>64</v>
      </c>
      <c r="D39" s="29">
        <v>4</v>
      </c>
      <c r="E39" s="27"/>
      <c r="F39" s="27"/>
    </row>
    <row r="40" spans="2:6" ht="26.4" x14ac:dyDescent="0.25">
      <c r="B40" s="28" t="s">
        <v>65</v>
      </c>
      <c r="C40" s="21" t="s">
        <v>66</v>
      </c>
      <c r="D40" s="29">
        <v>3</v>
      </c>
      <c r="E40" s="27"/>
      <c r="F40" s="27"/>
    </row>
    <row r="41" spans="2:6" ht="26.4" x14ac:dyDescent="0.25">
      <c r="B41" s="28" t="s">
        <v>67</v>
      </c>
      <c r="C41" s="21" t="s">
        <v>68</v>
      </c>
      <c r="D41" s="29">
        <v>4</v>
      </c>
      <c r="E41" s="27"/>
      <c r="F41" s="27"/>
    </row>
    <row r="42" spans="2:6" ht="26.4" x14ac:dyDescent="0.25">
      <c r="B42" s="28" t="s">
        <v>69</v>
      </c>
      <c r="C42" s="21" t="s">
        <v>70</v>
      </c>
      <c r="D42" s="29">
        <v>5</v>
      </c>
      <c r="E42" s="27"/>
      <c r="F42" s="27"/>
    </row>
    <row r="43" spans="2:6" ht="26.4" x14ac:dyDescent="0.25">
      <c r="B43" s="28" t="s">
        <v>71</v>
      </c>
      <c r="C43" s="21" t="s">
        <v>72</v>
      </c>
      <c r="D43" s="29">
        <v>3</v>
      </c>
      <c r="E43" s="27"/>
      <c r="F43" s="27"/>
    </row>
    <row r="44" spans="2:6" ht="26.4" x14ac:dyDescent="0.25">
      <c r="B44" s="28" t="s">
        <v>73</v>
      </c>
      <c r="C44" s="21" t="s">
        <v>74</v>
      </c>
      <c r="D44" s="29">
        <v>4</v>
      </c>
      <c r="E44" s="27"/>
      <c r="F44" s="27"/>
    </row>
    <row r="45" spans="2:6" ht="26.4" x14ac:dyDescent="0.25">
      <c r="B45" s="28" t="s">
        <v>75</v>
      </c>
      <c r="C45" s="21" t="s">
        <v>76</v>
      </c>
      <c r="D45" s="29">
        <v>4</v>
      </c>
      <c r="E45" s="27"/>
      <c r="F45" s="27"/>
    </row>
    <row r="46" spans="2:6" ht="26.4" x14ac:dyDescent="0.25">
      <c r="B46" s="28" t="s">
        <v>77</v>
      </c>
      <c r="C46" s="21" t="s">
        <v>78</v>
      </c>
      <c r="D46" s="29">
        <v>3</v>
      </c>
      <c r="E46" s="27"/>
      <c r="F46" s="27"/>
    </row>
    <row r="47" spans="2:6" x14ac:dyDescent="0.25">
      <c r="B47" s="32"/>
      <c r="C47" s="25" t="s">
        <v>79</v>
      </c>
      <c r="D47" s="33"/>
      <c r="E47" s="27"/>
      <c r="F47" s="27"/>
    </row>
    <row r="48" spans="2:6" ht="26.4" x14ac:dyDescent="0.25">
      <c r="B48" s="28" t="s">
        <v>80</v>
      </c>
      <c r="C48" s="21" t="s">
        <v>81</v>
      </c>
      <c r="D48" s="29">
        <v>5</v>
      </c>
      <c r="E48" s="27"/>
      <c r="F48" s="27"/>
    </row>
    <row r="49" spans="2:6" ht="26.4" x14ac:dyDescent="0.25">
      <c r="B49" s="28" t="s">
        <v>82</v>
      </c>
      <c r="C49" s="21" t="s">
        <v>83</v>
      </c>
      <c r="D49" s="29">
        <v>4</v>
      </c>
      <c r="E49" s="27"/>
      <c r="F49" s="27"/>
    </row>
    <row r="50" spans="2:6" ht="26.4" x14ac:dyDescent="0.25">
      <c r="B50" s="28" t="s">
        <v>84</v>
      </c>
      <c r="C50" s="21" t="s">
        <v>85</v>
      </c>
      <c r="D50" s="29">
        <v>4</v>
      </c>
      <c r="E50" s="27"/>
      <c r="F50" s="27"/>
    </row>
    <row r="51" spans="2:6" ht="26.4" x14ac:dyDescent="0.25">
      <c r="B51" s="28" t="s">
        <v>86</v>
      </c>
      <c r="C51" s="21" t="s">
        <v>87</v>
      </c>
      <c r="D51" s="29">
        <v>5</v>
      </c>
      <c r="E51" s="27"/>
      <c r="F51" s="27"/>
    </row>
    <row r="52" spans="2:6" ht="26.4" x14ac:dyDescent="0.25">
      <c r="B52" s="28" t="s">
        <v>88</v>
      </c>
      <c r="C52" s="21" t="s">
        <v>89</v>
      </c>
      <c r="D52" s="29">
        <v>4</v>
      </c>
      <c r="E52" s="27"/>
      <c r="F52" s="27"/>
    </row>
    <row r="53" spans="2:6" x14ac:dyDescent="0.25">
      <c r="B53" s="32"/>
      <c r="C53" s="25" t="s">
        <v>90</v>
      </c>
      <c r="D53" s="33"/>
      <c r="E53" s="27"/>
      <c r="F53" s="27"/>
    </row>
    <row r="54" spans="2:6" ht="26.4" x14ac:dyDescent="0.25">
      <c r="B54" s="28" t="s">
        <v>91</v>
      </c>
      <c r="C54" s="21" t="s">
        <v>92</v>
      </c>
      <c r="D54" s="29">
        <v>5</v>
      </c>
      <c r="E54" s="27"/>
      <c r="F54" s="27"/>
    </row>
    <row r="55" spans="2:6" ht="26.4" x14ac:dyDescent="0.25">
      <c r="B55" s="28" t="s">
        <v>93</v>
      </c>
      <c r="C55" s="21" t="s">
        <v>94</v>
      </c>
      <c r="D55" s="29">
        <v>4</v>
      </c>
      <c r="E55" s="27"/>
      <c r="F55" s="27"/>
    </row>
    <row r="56" spans="2:6" x14ac:dyDescent="0.25">
      <c r="B56" s="32"/>
      <c r="C56" s="25" t="s">
        <v>95</v>
      </c>
      <c r="D56" s="33"/>
      <c r="E56" s="27"/>
      <c r="F56" s="27"/>
    </row>
    <row r="57" spans="2:6" ht="26.4" x14ac:dyDescent="0.25">
      <c r="B57" s="28" t="s">
        <v>96</v>
      </c>
      <c r="C57" s="21" t="s">
        <v>97</v>
      </c>
      <c r="D57" s="29">
        <v>4</v>
      </c>
      <c r="E57" s="27"/>
      <c r="F57" s="27"/>
    </row>
    <row r="58" spans="2:6" ht="26.4" x14ac:dyDescent="0.25">
      <c r="B58" s="28" t="s">
        <v>98</v>
      </c>
      <c r="C58" s="21" t="s">
        <v>99</v>
      </c>
      <c r="D58" s="29">
        <v>3</v>
      </c>
      <c r="E58" s="27"/>
      <c r="F58" s="27"/>
    </row>
    <row r="59" spans="2:6" ht="26.4" x14ac:dyDescent="0.25">
      <c r="B59" s="28" t="s">
        <v>100</v>
      </c>
      <c r="C59" s="21" t="s">
        <v>101</v>
      </c>
      <c r="D59" s="29">
        <v>3</v>
      </c>
      <c r="E59" s="27"/>
      <c r="F59" s="27"/>
    </row>
    <row r="60" spans="2:6" x14ac:dyDescent="0.25">
      <c r="B60" s="32"/>
      <c r="C60" s="25" t="s">
        <v>102</v>
      </c>
      <c r="D60" s="33"/>
      <c r="E60" s="27"/>
      <c r="F60" s="27"/>
    </row>
    <row r="61" spans="2:6" ht="26.4" x14ac:dyDescent="0.25">
      <c r="B61" s="28" t="s">
        <v>103</v>
      </c>
      <c r="C61" s="21" t="s">
        <v>104</v>
      </c>
      <c r="D61" s="29">
        <v>3</v>
      </c>
      <c r="E61" s="27"/>
      <c r="F61" s="27"/>
    </row>
    <row r="62" spans="2:6" ht="52.8" x14ac:dyDescent="0.25">
      <c r="B62" s="32"/>
      <c r="C62" s="25" t="s">
        <v>144</v>
      </c>
      <c r="D62" s="33"/>
      <c r="E62" s="27"/>
      <c r="F62" s="27"/>
    </row>
    <row r="63" spans="2:6" ht="26.4" x14ac:dyDescent="0.25">
      <c r="B63" s="28" t="s">
        <v>105</v>
      </c>
      <c r="C63" s="21" t="s">
        <v>106</v>
      </c>
      <c r="D63" s="29">
        <v>5</v>
      </c>
      <c r="E63" s="27"/>
      <c r="F63" s="27"/>
    </row>
    <row r="64" spans="2:6" ht="26.4" x14ac:dyDescent="0.25">
      <c r="B64" s="28" t="s">
        <v>107</v>
      </c>
      <c r="C64" s="21" t="s">
        <v>108</v>
      </c>
      <c r="D64" s="29">
        <v>3</v>
      </c>
      <c r="E64" s="27"/>
      <c r="F64" s="27"/>
    </row>
    <row r="65" spans="2:6" ht="26.4" x14ac:dyDescent="0.25">
      <c r="B65" s="28" t="s">
        <v>109</v>
      </c>
      <c r="C65" s="21" t="s">
        <v>110</v>
      </c>
      <c r="D65" s="29">
        <v>4</v>
      </c>
      <c r="E65" s="27"/>
      <c r="F65" s="27"/>
    </row>
    <row r="66" spans="2:6" ht="39.6" x14ac:dyDescent="0.25">
      <c r="B66" s="32"/>
      <c r="C66" s="25" t="s">
        <v>145</v>
      </c>
      <c r="D66" s="33"/>
      <c r="E66" s="27"/>
      <c r="F66" s="27"/>
    </row>
    <row r="67" spans="2:6" ht="26.4" x14ac:dyDescent="0.25">
      <c r="B67" s="28" t="s">
        <v>111</v>
      </c>
      <c r="C67" s="21" t="s">
        <v>112</v>
      </c>
      <c r="D67" s="29">
        <v>5</v>
      </c>
      <c r="E67" s="27"/>
      <c r="F67" s="27"/>
    </row>
    <row r="68" spans="2:6" ht="26.4" x14ac:dyDescent="0.25">
      <c r="B68" s="28" t="s">
        <v>113</v>
      </c>
      <c r="C68" s="21" t="s">
        <v>114</v>
      </c>
      <c r="D68" s="29">
        <v>3</v>
      </c>
      <c r="E68" s="27"/>
      <c r="F68" s="27"/>
    </row>
    <row r="69" spans="2:6" ht="26.4" x14ac:dyDescent="0.25">
      <c r="B69" s="28" t="s">
        <v>115</v>
      </c>
      <c r="C69" s="21" t="s">
        <v>116</v>
      </c>
      <c r="D69" s="29">
        <v>3</v>
      </c>
      <c r="E69" s="27"/>
      <c r="F69" s="27"/>
    </row>
    <row r="70" spans="2:6" ht="26.4" x14ac:dyDescent="0.25">
      <c r="B70" s="28" t="s">
        <v>117</v>
      </c>
      <c r="C70" s="21" t="s">
        <v>118</v>
      </c>
      <c r="D70" s="29">
        <v>4</v>
      </c>
      <c r="E70" s="27"/>
      <c r="F70" s="27"/>
    </row>
    <row r="71" spans="2:6" ht="26.4" x14ac:dyDescent="0.25">
      <c r="B71" s="28" t="s">
        <v>119</v>
      </c>
      <c r="C71" s="21" t="s">
        <v>120</v>
      </c>
      <c r="D71" s="29">
        <v>3</v>
      </c>
      <c r="E71" s="27"/>
      <c r="F71" s="27"/>
    </row>
    <row r="72" spans="2:6" ht="39.6" x14ac:dyDescent="0.25">
      <c r="B72" s="32"/>
      <c r="C72" s="25" t="s">
        <v>146</v>
      </c>
      <c r="D72" s="33"/>
      <c r="E72" s="27"/>
      <c r="F72" s="27"/>
    </row>
    <row r="73" spans="2:6" ht="26.4" x14ac:dyDescent="0.25">
      <c r="B73" s="28" t="s">
        <v>121</v>
      </c>
      <c r="C73" s="21" t="s">
        <v>122</v>
      </c>
      <c r="D73" s="29">
        <v>3</v>
      </c>
      <c r="E73" s="27"/>
      <c r="F73" s="27"/>
    </row>
    <row r="74" spans="2:6" ht="26.4" x14ac:dyDescent="0.25">
      <c r="B74" s="28" t="s">
        <v>123</v>
      </c>
      <c r="C74" s="21" t="s">
        <v>124</v>
      </c>
      <c r="D74" s="29">
        <v>4</v>
      </c>
      <c r="E74" s="27"/>
      <c r="F74" s="27"/>
    </row>
    <row r="75" spans="2:6" ht="26.4" x14ac:dyDescent="0.25">
      <c r="B75" s="28" t="s">
        <v>125</v>
      </c>
      <c r="C75" s="21" t="s">
        <v>126</v>
      </c>
      <c r="D75" s="29">
        <v>4</v>
      </c>
      <c r="E75" s="27"/>
      <c r="F75" s="27"/>
    </row>
    <row r="76" spans="2:6" ht="39.6" x14ac:dyDescent="0.25">
      <c r="B76" s="32"/>
      <c r="C76" s="25" t="s">
        <v>149</v>
      </c>
      <c r="D76" s="33"/>
      <c r="E76" s="27"/>
      <c r="F76" s="27"/>
    </row>
    <row r="77" spans="2:6" ht="26.4" x14ac:dyDescent="0.25">
      <c r="B77" s="28" t="s">
        <v>127</v>
      </c>
      <c r="C77" s="21" t="s">
        <v>128</v>
      </c>
      <c r="D77" s="29">
        <v>5</v>
      </c>
      <c r="E77" s="27"/>
      <c r="F77" s="27"/>
    </row>
    <row r="78" spans="2:6" ht="26.4" x14ac:dyDescent="0.25">
      <c r="B78" s="28" t="s">
        <v>129</v>
      </c>
      <c r="C78" s="21" t="s">
        <v>130</v>
      </c>
      <c r="D78" s="29">
        <v>3</v>
      </c>
      <c r="E78" s="27"/>
      <c r="F78" s="27"/>
    </row>
    <row r="79" spans="2:6" ht="26.4" x14ac:dyDescent="0.25">
      <c r="B79" s="28" t="s">
        <v>131</v>
      </c>
      <c r="C79" s="21" t="s">
        <v>132</v>
      </c>
      <c r="D79" s="29">
        <v>2</v>
      </c>
      <c r="E79" s="27"/>
      <c r="F79" s="27"/>
    </row>
    <row r="80" spans="2:6" ht="39.6" x14ac:dyDescent="0.25">
      <c r="B80" s="32"/>
      <c r="C80" s="25" t="s">
        <v>147</v>
      </c>
      <c r="D80" s="29"/>
      <c r="E80" s="27"/>
      <c r="F80" s="27"/>
    </row>
    <row r="81" spans="2:6" ht="26.4" x14ac:dyDescent="0.25">
      <c r="B81" s="28" t="s">
        <v>133</v>
      </c>
      <c r="C81" s="21" t="s">
        <v>134</v>
      </c>
      <c r="D81" s="29">
        <v>3</v>
      </c>
      <c r="E81" s="27"/>
      <c r="F81" s="27"/>
    </row>
    <row r="82" spans="2:6" ht="26.4" x14ac:dyDescent="0.25">
      <c r="B82" s="28" t="s">
        <v>135</v>
      </c>
      <c r="C82" s="21" t="s">
        <v>136</v>
      </c>
      <c r="D82" s="29">
        <v>2</v>
      </c>
      <c r="E82" s="27"/>
      <c r="F82" s="27"/>
    </row>
    <row r="83" spans="2:6" ht="39.6" x14ac:dyDescent="0.25">
      <c r="B83" s="32"/>
      <c r="C83" s="25" t="s">
        <v>148</v>
      </c>
      <c r="D83" s="29"/>
      <c r="E83" s="27"/>
      <c r="F83" s="27"/>
    </row>
    <row r="84" spans="2:6" ht="26.4" x14ac:dyDescent="0.25">
      <c r="B84" s="28" t="s">
        <v>137</v>
      </c>
      <c r="C84" s="34" t="s">
        <v>138</v>
      </c>
      <c r="D84" s="29">
        <v>5</v>
      </c>
      <c r="E84" s="27"/>
      <c r="F84" s="27"/>
    </row>
    <row r="85" spans="2:6" ht="26.4" x14ac:dyDescent="0.25">
      <c r="B85" s="28" t="s">
        <v>139</v>
      </c>
      <c r="C85" s="35" t="s">
        <v>140</v>
      </c>
      <c r="D85" s="36">
        <v>5</v>
      </c>
      <c r="E85" s="37"/>
      <c r="F85" s="37"/>
    </row>
    <row r="86" spans="2:6" x14ac:dyDescent="0.25">
      <c r="B86" s="37"/>
      <c r="C86" s="38" t="s">
        <v>141</v>
      </c>
      <c r="D86" s="37">
        <f>SUM(D12:D85)</f>
        <v>211</v>
      </c>
      <c r="E86" s="37"/>
      <c r="F86" s="37"/>
    </row>
    <row r="87" spans="2:6" x14ac:dyDescent="0.25">
      <c r="B87" s="27"/>
      <c r="C87" s="39" t="s">
        <v>142</v>
      </c>
      <c r="D87" s="27">
        <f>D86*0.8</f>
        <v>168.8</v>
      </c>
      <c r="E87" s="27"/>
      <c r="F87" s="27"/>
    </row>
  </sheetData>
  <mergeCells count="2">
    <mergeCell ref="B1:F1"/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0f256-6977-4a3d-91d3-bbc9bb4468ce">
      <Terms xmlns="http://schemas.microsoft.com/office/infopath/2007/PartnerControls"/>
    </lcf76f155ced4ddcb4097134ff3c332f>
    <TaxCatchAll xmlns="3c1b6bd9-387e-4848-8053-059216b5d6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55F6AE7251749B8486ED0929FB2E7" ma:contentTypeVersion="18" ma:contentTypeDescription="Create a new document." ma:contentTypeScope="" ma:versionID="32cbff1d5afda9b5deec84d8f9d6108c">
  <xsd:schema xmlns:xsd="http://www.w3.org/2001/XMLSchema" xmlns:xs="http://www.w3.org/2001/XMLSchema" xmlns:p="http://schemas.microsoft.com/office/2006/metadata/properties" xmlns:ns2="3c1b6bd9-387e-4848-8053-059216b5d697" xmlns:ns3="50b0f256-6977-4a3d-91d3-bbc9bb4468ce" targetNamespace="http://schemas.microsoft.com/office/2006/metadata/properties" ma:root="true" ma:fieldsID="fbda0a767aecf288a2b33a43cb7fc6c2" ns2:_="" ns3:_="">
    <xsd:import namespace="3c1b6bd9-387e-4848-8053-059216b5d697"/>
    <xsd:import namespace="50b0f256-6977-4a3d-91d3-bbc9bb4468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b6bd9-387e-4848-8053-059216b5d6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37e57b-30e2-46b3-9d3f-f5a8ac9e08c9}" ma:internalName="TaxCatchAll" ma:showField="CatchAllData" ma:web="3c1b6bd9-387e-4848-8053-059216b5d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0f256-6977-4a3d-91d3-bbc9bb446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56fa8e-2a3d-470f-bf26-f5037dfbfd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E8F1C-61CA-4135-A9B9-585F83C305AC}">
  <ds:schemaRefs>
    <ds:schemaRef ds:uri="http://schemas.microsoft.com/office/2006/documentManagement/types"/>
    <ds:schemaRef ds:uri="50b0f256-6977-4a3d-91d3-bbc9bb4468ce"/>
    <ds:schemaRef ds:uri="3c1b6bd9-387e-4848-8053-059216b5d697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8DAE4C-E91F-4DC5-A2CA-2A536854A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DD16A-464D-4FD2-8004-F69936907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b6bd9-387e-4848-8053-059216b5d697"/>
    <ds:schemaRef ds:uri="50b0f256-6977-4a3d-91d3-bbc9bb446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Lavern Cullen</dc:creator>
  <cp:lastModifiedBy>Lavern Cullen</cp:lastModifiedBy>
  <dcterms:created xsi:type="dcterms:W3CDTF">2026-06-08T16:39:45Z</dcterms:created>
  <dcterms:modified xsi:type="dcterms:W3CDTF">2026-06-12T07:10:07Z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0x010100DFD55F6AE7251749B8486ED0929FB2E7</vt:lpwstr>
  </property>
  <property fmtid="{D5CDD505-2E9C-101B-9397-08002B2CF9AE}" pid="3" name="MediaServiceImageTags">
    <vt:lpwstr/>
  </property>
</Properties>
</file>