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urcosa.sharepoint.com/sites/BU/Shared Documents/Universities/2026/WITS/Wits 2026-13 Wits Management Campus (WBS)/"/>
    </mc:Choice>
  </mc:AlternateContent>
  <xr:revisionPtr revIDLastSave="187" documentId="8_{99C1EEDF-D927-4C5F-ACED-D3FDBC253D52}" xr6:coauthVersionLast="47" xr6:coauthVersionMax="47" xr10:uidLastSave="{6D143A7A-2D7D-4AB2-87DD-249982F05A8C}"/>
  <bookViews>
    <workbookView xWindow="-108" yWindow="-108" windowWidth="23256" windowHeight="13896" xr2:uid="{D7C3EBEF-783B-492A-BF34-3D09C7DACF04}"/>
  </bookViews>
  <sheets>
    <sheet name="Pricing Schedule (Detail) " sheetId="1" r:id="rId1"/>
    <sheet name="Pricing Schedule (Summary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2" l="1"/>
  <c r="D13" i="2"/>
  <c r="D12" i="2"/>
  <c r="D11" i="2"/>
  <c r="D32" i="2" s="1"/>
  <c r="D31" i="2"/>
  <c r="D30" i="2"/>
  <c r="D29" i="2"/>
  <c r="D28" i="2"/>
  <c r="D27" i="2"/>
  <c r="C27" i="2"/>
  <c r="D25" i="2"/>
  <c r="D24" i="2"/>
  <c r="D23" i="2"/>
  <c r="D20" i="2"/>
  <c r="D19" i="2"/>
  <c r="D18" i="2"/>
  <c r="D17" i="2"/>
  <c r="D10" i="2"/>
  <c r="D9" i="2"/>
  <c r="D8" i="2"/>
</calcChain>
</file>

<file path=xl/sharedStrings.xml><?xml version="1.0" encoding="utf-8"?>
<sst xmlns="http://schemas.openxmlformats.org/spreadsheetml/2006/main" count="565" uniqueCount="334">
  <si>
    <t>2026:13 WITS MANAGEMENT CAMPUS - WBS &amp; WSG CATERING AND RETAIL TENDER ANNEXURE C2</t>
  </si>
  <si>
    <t xml:space="preserve">SECTION A:  DELEGATE TRAINING PACKAGE </t>
  </si>
  <si>
    <r>
      <t>This service is required at various venues and times as stipulated by the training coordinator and need to be served timeously in all instances</t>
    </r>
    <r>
      <rPr>
        <b/>
        <sz val="11"/>
        <rFont val="Aptos"/>
        <family val="2"/>
      </rPr>
      <t>.</t>
    </r>
  </si>
  <si>
    <t>All Prices listed must be inclusive of VAT</t>
  </si>
  <si>
    <t>Prices as per requirements below:</t>
  </si>
  <si>
    <t>Tea Time offering will be served in locations close to lecture rooms.</t>
  </si>
  <si>
    <t>1.1</t>
  </si>
  <si>
    <t>Tea Time</t>
  </si>
  <si>
    <t>Price per person</t>
  </si>
  <si>
    <t>1.1.1</t>
  </si>
  <si>
    <t>Tea/Coffee (250ml, filter coffee and instant, rooibos and english tea, sugar, milk)</t>
  </si>
  <si>
    <t>R</t>
  </si>
  <si>
    <t>1.1.2</t>
  </si>
  <si>
    <t>Tea/Coffee/Biscuits: (2 per person)</t>
  </si>
  <si>
    <t>1.1.3</t>
  </si>
  <si>
    <t>Tea/Coffee/Biscotti (2 per person)</t>
  </si>
  <si>
    <t>1.1.4</t>
  </si>
  <si>
    <t>Tea/Coffee/Rusks (2 per person)</t>
  </si>
  <si>
    <t>1.1.5</t>
  </si>
  <si>
    <t>Tea/Coffee/Sandwiches (1 full sandwich per person)</t>
  </si>
  <si>
    <t>1.1.6</t>
  </si>
  <si>
    <t>Tea/Coffee/Muffin 60g  (2 per person)</t>
  </si>
  <si>
    <t>1.1.7</t>
  </si>
  <si>
    <t>Tea/Coffee/snacks e.g. mini tartlets, mini sausage rolls, etc. (2 per person)</t>
  </si>
  <si>
    <t>These meals will be served in the Dining Room during lunch time:</t>
  </si>
  <si>
    <t>1.2</t>
  </si>
  <si>
    <r>
      <t>Executive meals</t>
    </r>
    <r>
      <rPr>
        <b/>
        <sz val="11"/>
        <rFont val="Aptos"/>
        <family val="2"/>
      </rPr>
      <t>:</t>
    </r>
  </si>
  <si>
    <t>Single Price per person inclusive of all items below:</t>
  </si>
  <si>
    <t>1.2.1</t>
  </si>
  <si>
    <t>Choice of two salads daily – (120g – 130g)</t>
  </si>
  <si>
    <t>Choice of two starches daily (cooked weight)</t>
  </si>
  <si>
    <t>1.2.2</t>
  </si>
  <si>
    <t>o        Rice (220g)</t>
  </si>
  <si>
    <t>1.2.3</t>
  </si>
  <si>
    <t>o        Potato (220g)</t>
  </si>
  <si>
    <t xml:space="preserve">A chicken or meat dish  (raw weight) choice available </t>
  </si>
  <si>
    <t>1.2.4</t>
  </si>
  <si>
    <t>o      Bone in chicken (190g – 200g)</t>
  </si>
  <si>
    <t>1.2.5</t>
  </si>
  <si>
    <t>o      Chicken fillet (180g)</t>
  </si>
  <si>
    <t>1.2.6</t>
  </si>
  <si>
    <t>o      Red meat (200g – 220g)</t>
  </si>
  <si>
    <t>1.2.7</t>
  </si>
  <si>
    <t>o      Stewing meat portion (180g)</t>
  </si>
  <si>
    <t>1.2.8</t>
  </si>
  <si>
    <t>A fish dish (6-8oz)</t>
  </si>
  <si>
    <t>1.2.9</t>
  </si>
  <si>
    <t>Vegetarian option  (220g)</t>
  </si>
  <si>
    <t>1.2.10</t>
  </si>
  <si>
    <t>Vegetables (130g – 140g) cooked</t>
  </si>
  <si>
    <t>1.2.11</t>
  </si>
  <si>
    <t>Dessert of the day – 1 per person</t>
  </si>
  <si>
    <t>1.2.12</t>
  </si>
  <si>
    <t>Soda (330ml) /Mineral water (350ml) – 1 per person</t>
  </si>
  <si>
    <t>1.2.13</t>
  </si>
  <si>
    <t>Tea/Coffee: 1 serving per person</t>
  </si>
  <si>
    <t>1.3</t>
  </si>
  <si>
    <t>Standard Meal option</t>
  </si>
  <si>
    <t>1.3.1</t>
  </si>
  <si>
    <t>One salad daily  (120g – 130g)</t>
  </si>
  <si>
    <t>1.3.2</t>
  </si>
  <si>
    <t>1.3.3</t>
  </si>
  <si>
    <t xml:space="preserve">A chicken or meat dish  (raw weight) Choice available </t>
  </si>
  <si>
    <t>1.3.4</t>
  </si>
  <si>
    <t>1.3.5</t>
  </si>
  <si>
    <t>1.3.6</t>
  </si>
  <si>
    <t>1.3.7</t>
  </si>
  <si>
    <t>1.3.8</t>
  </si>
  <si>
    <t>1.3.9</t>
  </si>
  <si>
    <t>1.3.10</t>
  </si>
  <si>
    <t>1.4</t>
  </si>
  <si>
    <t>All other options are quoted on request:</t>
  </si>
  <si>
    <t>1.4.1</t>
  </si>
  <si>
    <t xml:space="preserve">Halaal (Meal equivalent to Executive Meal) 
Confirm outsourced caterer details if applicable </t>
  </si>
  <si>
    <t>1.4.2</t>
  </si>
  <si>
    <t xml:space="preserve">Kosher   (Meal equivalent to Executive Meal) 
Confirm outsourced caterer details if applicable </t>
  </si>
  <si>
    <t>1.4.3</t>
  </si>
  <si>
    <t>Vegan meal 350g</t>
  </si>
  <si>
    <t xml:space="preserve">SECTION B FUNCTION CATERING </t>
  </si>
  <si>
    <t>2.</t>
  </si>
  <si>
    <t xml:space="preserve">The platters must cater for 10 - 12 pax </t>
  </si>
  <si>
    <t>2.1</t>
  </si>
  <si>
    <t xml:space="preserve">Finger lunch menu options </t>
  </si>
  <si>
    <t>2.1.1</t>
  </si>
  <si>
    <r>
      <rPr>
        <b/>
        <sz val="11"/>
        <rFont val="Aptos"/>
        <family val="2"/>
      </rPr>
      <t xml:space="preserve">Finger lunch - standard offering </t>
    </r>
    <r>
      <rPr>
        <sz val="11"/>
        <rFont val="Aptos"/>
        <family val="2"/>
      </rPr>
      <t xml:space="preserve">
Roasted vegetable mini wrap, Jalapeno &amp; cheese rissole, spanakopita, mini spinach and feta quiche,  cheese and corn samoosa, vegetarian filled mini pita pockets, 
</t>
    </r>
  </si>
  <si>
    <t>2.1.2</t>
  </si>
  <si>
    <r>
      <rPr>
        <b/>
        <sz val="11"/>
        <rFont val="Aptos"/>
        <family val="2"/>
      </rPr>
      <t xml:space="preserve">Finger lunch upmarked/VIP offering </t>
    </r>
    <r>
      <rPr>
        <sz val="11"/>
        <rFont val="Aptos"/>
        <family val="2"/>
      </rPr>
      <t xml:space="preserve">
Teriyaki Beef fillet skewers, Mini lamb Korma skewer,  Spanakopita, Sheswan beef on rye, Mini fish goujon,  Prawn and avo on cucumber.</t>
    </r>
  </si>
  <si>
    <t>2.2</t>
  </si>
  <si>
    <t>Vegetarian finger lunch Standard</t>
  </si>
  <si>
    <t>2.2.1</t>
  </si>
  <si>
    <t xml:space="preserve">
Roasted vegetable mini wrap, Jalapeno &amp; cheese rissole, spanakopita, mini spinach and feta quiche,  cheese and corn samoosa, vegetarian filled mini pita pockets, </t>
  </si>
  <si>
    <t>2.3</t>
  </si>
  <si>
    <t>Vegan Finger lunch options</t>
  </si>
  <si>
    <t>2.3.1</t>
  </si>
  <si>
    <t xml:space="preserve">Sweet potato crepe, Ricepaper Springroll, Vegetable Kebab, Bruchetta with Mushroom and Olive Tapenande, Fruit Kebab. </t>
  </si>
  <si>
    <t xml:space="preserve">SECTION C:  BIO DEGRADABLE PACKAGING COSTS </t>
  </si>
  <si>
    <t>The specifications below is the requirements for serving tea time eats, beverages and meals in bio-degradable or compostable take away containers</t>
  </si>
  <si>
    <r>
      <t xml:space="preserve">Please quote on </t>
    </r>
    <r>
      <rPr>
        <b/>
        <sz val="11"/>
        <rFont val="Aptos"/>
        <family val="2"/>
      </rPr>
      <t>packaging only.  Prices inclusive of VAT</t>
    </r>
  </si>
  <si>
    <t xml:space="preserve"> Disposable biodegradable packaging for the delivery of prepacked meals. </t>
  </si>
  <si>
    <t>3.</t>
  </si>
  <si>
    <t>Packaging item (not limited to the below)</t>
  </si>
  <si>
    <t>Price pe item</t>
  </si>
  <si>
    <t>3.1</t>
  </si>
  <si>
    <t>1000ml kraft food lunch box with and without window (19,5 x 12 x 6,8)</t>
  </si>
  <si>
    <t>3.2</t>
  </si>
  <si>
    <t>Small gusseted brown paper bag (SO2)</t>
  </si>
  <si>
    <t>3.3</t>
  </si>
  <si>
    <t>Clear compostable bioplastic bag (individually wrapped muffins, scones, croissant etc.)</t>
  </si>
  <si>
    <t>3.4</t>
  </si>
  <si>
    <t>250ml kraft double wall plain hot cup</t>
  </si>
  <si>
    <t>3.5</t>
  </si>
  <si>
    <t xml:space="preserve">250ml biodegradable sip lid                                                                         </t>
  </si>
  <si>
    <t>3.6</t>
  </si>
  <si>
    <t>Wooden stirrer sticks wrapped 14cm</t>
  </si>
  <si>
    <t>3.7</t>
  </si>
  <si>
    <t>1200ml three compartment sugarcane square clamshell</t>
  </si>
  <si>
    <t>3.8</t>
  </si>
  <si>
    <t>350ml clear compostable CPLA bowl</t>
  </si>
  <si>
    <t>3.9</t>
  </si>
  <si>
    <t>175ml kraft food lunch box With and without window 13 x 10,5 x 3,8</t>
  </si>
  <si>
    <t>3.10</t>
  </si>
  <si>
    <t>Wooden cutlery set with serviette</t>
  </si>
  <si>
    <t>3.11</t>
  </si>
  <si>
    <t>CPLA biodegradable cutlery set with serviette</t>
  </si>
  <si>
    <t>3.12</t>
  </si>
  <si>
    <t xml:space="preserve">Paper straw or  CPLA biodegradable straw                                                                            </t>
  </si>
  <si>
    <t>3.13</t>
  </si>
  <si>
    <t>Brown kraft box for snack platters</t>
  </si>
  <si>
    <t>4.</t>
  </si>
  <si>
    <t xml:space="preserve">SECTION D - RETAIL CAFÉ </t>
  </si>
  <si>
    <t>Items should be quoted as indicated - either per 100g or per item.</t>
  </si>
  <si>
    <t>Items on offer is not limited to the below. This is purely for tender purposes</t>
  </si>
  <si>
    <t>Attach a full 2 week cycle menu for Breakfast and Lunch  and Salad options</t>
  </si>
  <si>
    <t>4.1</t>
  </si>
  <si>
    <r>
      <t>Breakfast - s</t>
    </r>
    <r>
      <rPr>
        <sz val="11"/>
        <rFont val="Aptos"/>
        <family val="2"/>
      </rPr>
      <t>pecify options and cost per item (</t>
    </r>
  </si>
  <si>
    <t>Price per 100g</t>
  </si>
  <si>
    <t>4.1.1</t>
  </si>
  <si>
    <t>Back bacon</t>
  </si>
  <si>
    <t>4.1.2</t>
  </si>
  <si>
    <t xml:space="preserve">Egg - scrambled </t>
  </si>
  <si>
    <t>4.1.3</t>
  </si>
  <si>
    <t>Savory Mince</t>
  </si>
  <si>
    <t>4.2</t>
  </si>
  <si>
    <r>
      <rPr>
        <b/>
        <sz val="11"/>
        <rFont val="Aptos"/>
        <family val="2"/>
      </rPr>
      <t>Lunch</t>
    </r>
    <r>
      <rPr>
        <sz val="11"/>
        <rFont val="Aptos"/>
        <family val="2"/>
      </rPr>
      <t xml:space="preserve"> - cheaper options available </t>
    </r>
  </si>
  <si>
    <t>4.2.1</t>
  </si>
  <si>
    <t>Roast chicken  180/210</t>
  </si>
  <si>
    <t>4.2.2</t>
  </si>
  <si>
    <t>Goulash  180g cooked</t>
  </si>
  <si>
    <t>4.2.4</t>
  </si>
  <si>
    <t>Rice 200g</t>
  </si>
  <si>
    <t>4.2.5</t>
  </si>
  <si>
    <t>Potatoes  200g</t>
  </si>
  <si>
    <t>4.2.6</t>
  </si>
  <si>
    <t>Vegetables 150g</t>
  </si>
  <si>
    <t xml:space="preserve">Meal of the day </t>
  </si>
  <si>
    <t xml:space="preserve">Price per meal </t>
  </si>
  <si>
    <t>4.2.7</t>
  </si>
  <si>
    <t>Daily Budget Meal of the day (proteien bone/in 180g/ starch 200g/ veg 100g)</t>
  </si>
  <si>
    <t>4.3</t>
  </si>
  <si>
    <t>Ready Made Salads</t>
  </si>
  <si>
    <t>4.3.1</t>
  </si>
  <si>
    <t>New potato and Spring onion</t>
  </si>
  <si>
    <t>4.3.2</t>
  </si>
  <si>
    <t>Roasted Mediteranean Vegetables</t>
  </si>
  <si>
    <t>4.4</t>
  </si>
  <si>
    <t>Grab and Go Deli Fridge</t>
  </si>
  <si>
    <t>Price per item</t>
  </si>
  <si>
    <t>Healthy Options</t>
  </si>
  <si>
    <t>4.4.1</t>
  </si>
  <si>
    <t>Grilled chicken and avo Wraps</t>
  </si>
  <si>
    <t>4.4.2</t>
  </si>
  <si>
    <t>Haloumi and Avo wraps</t>
  </si>
  <si>
    <t>4.4.3</t>
  </si>
  <si>
    <t>Pasta with Feta, Brinjals and Courgettes</t>
  </si>
  <si>
    <t xml:space="preserve">Sandwiches </t>
  </si>
  <si>
    <t>4.4.4</t>
  </si>
  <si>
    <t>Roasted Chicken and Spicy mayo</t>
  </si>
  <si>
    <t>4.4.5</t>
  </si>
  <si>
    <t xml:space="preserve">Ham Cheese and tomato </t>
  </si>
  <si>
    <t>4.4.6</t>
  </si>
  <si>
    <t>Beef Pastrami and Salad</t>
  </si>
  <si>
    <t>Confectionary - specify grams of each product</t>
  </si>
  <si>
    <t>4.4.7</t>
  </si>
  <si>
    <t xml:space="preserve">Scones - home made </t>
  </si>
  <si>
    <t>4.4.8</t>
  </si>
  <si>
    <t>Muffins - Large 110g</t>
  </si>
  <si>
    <t>4.4.9</t>
  </si>
  <si>
    <t xml:space="preserve">Brownies </t>
  </si>
  <si>
    <t>4.5</t>
  </si>
  <si>
    <t>Toasted Sandwiches (not limited to the below)</t>
  </si>
  <si>
    <t>4.5.1</t>
  </si>
  <si>
    <t>Grated cheese and tomato</t>
  </si>
  <si>
    <t>4.5.2</t>
  </si>
  <si>
    <t>Chicken Mayonaise</t>
  </si>
  <si>
    <t>4.5.3</t>
  </si>
  <si>
    <t>Bacon egg and cheese</t>
  </si>
  <si>
    <t>4.5.4</t>
  </si>
  <si>
    <r>
      <t xml:space="preserve">Pies - </t>
    </r>
    <r>
      <rPr>
        <sz val="11"/>
        <rFont val="Aptos"/>
        <family val="2"/>
      </rPr>
      <t>specify brand, baked on site</t>
    </r>
  </si>
  <si>
    <t>4.6</t>
  </si>
  <si>
    <t>Hot beverages served in biodegradable take away cup (not limited to the below)</t>
  </si>
  <si>
    <t>4.6.1</t>
  </si>
  <si>
    <t xml:space="preserve">Cappuccino - 350ml  Specify coffee brand </t>
  </si>
  <si>
    <t>4.6.2</t>
  </si>
  <si>
    <t>Hot chocolate  - 350ml</t>
  </si>
  <si>
    <t>4.6.4</t>
  </si>
  <si>
    <t>Americano  - 350ml</t>
  </si>
  <si>
    <t>4.6.5</t>
  </si>
  <si>
    <t>Tea Five Roses  -350 ml</t>
  </si>
  <si>
    <t>Staff required for functions &amp; events</t>
  </si>
  <si>
    <t xml:space="preserve">Staff rate per hour </t>
  </si>
  <si>
    <t xml:space="preserve">Minimum hours </t>
  </si>
  <si>
    <t>07:00 to 17:00</t>
  </si>
  <si>
    <t>After 17:00</t>
  </si>
  <si>
    <t>5.1</t>
  </si>
  <si>
    <t xml:space="preserve">Waiters - general </t>
  </si>
  <si>
    <t>5.2</t>
  </si>
  <si>
    <t xml:space="preserve">Waiters - executive </t>
  </si>
  <si>
    <t>5.3</t>
  </si>
  <si>
    <t>Barman</t>
  </si>
  <si>
    <t>5.4</t>
  </si>
  <si>
    <t>Sous chef</t>
  </si>
  <si>
    <t>5.5</t>
  </si>
  <si>
    <t>Executive Chef</t>
  </si>
  <si>
    <t>5.6</t>
  </si>
  <si>
    <t xml:space="preserve">Supervisor </t>
  </si>
  <si>
    <t>5.7</t>
  </si>
  <si>
    <t xml:space="preserve">Event manager </t>
  </si>
  <si>
    <t>Item</t>
  </si>
  <si>
    <t xml:space="preserve">Unit Specification </t>
  </si>
  <si>
    <t>Hiring Fee Per Item</t>
  </si>
  <si>
    <t xml:space="preserve">Replacement Fee Per Item </t>
  </si>
  <si>
    <t>Cutlery &amp; Crockery</t>
  </si>
  <si>
    <t>6.1</t>
  </si>
  <si>
    <t>Eloff knife</t>
  </si>
  <si>
    <t>Eloff</t>
  </si>
  <si>
    <t>6.2</t>
  </si>
  <si>
    <t xml:space="preserve">Eloff Fork </t>
  </si>
  <si>
    <t>6.3</t>
  </si>
  <si>
    <t>Eloff spooon</t>
  </si>
  <si>
    <t>6.4</t>
  </si>
  <si>
    <t>Eloff teaspoon</t>
  </si>
  <si>
    <t>6.5</t>
  </si>
  <si>
    <t>Dinner plate 30cm</t>
  </si>
  <si>
    <t>Continental</t>
  </si>
  <si>
    <t>6.6</t>
  </si>
  <si>
    <t>Dinner plate 25cm</t>
  </si>
  <si>
    <t>6.7</t>
  </si>
  <si>
    <t>Dinner plate 20cm</t>
  </si>
  <si>
    <t>6.8</t>
  </si>
  <si>
    <t>Side plate 15cm</t>
  </si>
  <si>
    <t>6.9</t>
  </si>
  <si>
    <t>Tea cup and saucer</t>
  </si>
  <si>
    <t>6.10</t>
  </si>
  <si>
    <t>Coffee Mug</t>
  </si>
  <si>
    <t>6.11</t>
  </si>
  <si>
    <t>Maxwell Williams or similar</t>
  </si>
  <si>
    <t>6.12</t>
  </si>
  <si>
    <t>6.13</t>
  </si>
  <si>
    <t>6.14</t>
  </si>
  <si>
    <t>6.15</t>
  </si>
  <si>
    <t>6.16</t>
  </si>
  <si>
    <t>6.17</t>
  </si>
  <si>
    <t>Underplate glass</t>
  </si>
  <si>
    <t>6.18</t>
  </si>
  <si>
    <t>Underplate  wood</t>
  </si>
  <si>
    <t>6.19</t>
  </si>
  <si>
    <t>Glasses Water and cold drink</t>
  </si>
  <si>
    <t>hi-ball</t>
  </si>
  <si>
    <t>6.20</t>
  </si>
  <si>
    <t>Water/ Juice jugs  1.5lt</t>
  </si>
  <si>
    <t>1.5lt</t>
  </si>
  <si>
    <t>Furniture, equipment, linen</t>
  </si>
  <si>
    <t>7.1</t>
  </si>
  <si>
    <t>Tablecloths size: round floor hanging 8 - 10 seater - butchers linen</t>
  </si>
  <si>
    <t>Butchers linen</t>
  </si>
  <si>
    <t>7.2</t>
  </si>
  <si>
    <t>Tablecloths size: square floor hanging</t>
  </si>
  <si>
    <t>7.3</t>
  </si>
  <si>
    <t>Tablecloth - cocktail - strech</t>
  </si>
  <si>
    <t>Strech/lycra</t>
  </si>
  <si>
    <t>7.4</t>
  </si>
  <si>
    <t>Runners - width and length  180cm x 30cm</t>
  </si>
  <si>
    <t>7.5</t>
  </si>
  <si>
    <t>Trestle tables steel</t>
  </si>
  <si>
    <t>8-10seater</t>
  </si>
  <si>
    <t>7.6</t>
  </si>
  <si>
    <t>Tables wooden square/rectangular</t>
  </si>
  <si>
    <t>10 seater</t>
  </si>
  <si>
    <t>7.7</t>
  </si>
  <si>
    <t xml:space="preserve">Cocktail table </t>
  </si>
  <si>
    <t>7.8</t>
  </si>
  <si>
    <t xml:space="preserve">Table round </t>
  </si>
  <si>
    <t>7.9</t>
  </si>
  <si>
    <t xml:space="preserve">Chairs </t>
  </si>
  <si>
    <t>Tiffany</t>
  </si>
  <si>
    <t>7.10</t>
  </si>
  <si>
    <t>Chairs</t>
  </si>
  <si>
    <t xml:space="preserve">Wooden café </t>
  </si>
  <si>
    <t>7.11</t>
  </si>
  <si>
    <t xml:space="preserve">Chair covers to suit plastic chairs </t>
  </si>
  <si>
    <t>7.12</t>
  </si>
  <si>
    <t xml:space="preserve">Chaving dishes </t>
  </si>
  <si>
    <t>Roll top</t>
  </si>
  <si>
    <t>7.13</t>
  </si>
  <si>
    <t>Serving utensils  (tongs, ladles, serving spoons)</t>
  </si>
  <si>
    <t>each</t>
  </si>
  <si>
    <t>Other</t>
  </si>
  <si>
    <t>Monthly rent proposal 
excl utilities
 incl Vat</t>
  </si>
  <si>
    <t>Proposed Rental (10 months)</t>
  </si>
  <si>
    <t xml:space="preserve">2026 WITS MANAGEMENT CAMPUS - WBS &amp; WSG CATERING AND RETAIL TENDER ANNEXURE C 2 </t>
  </si>
  <si>
    <t>Item no</t>
  </si>
  <si>
    <t xml:space="preserve">SECTION A : Delegate Meals </t>
  </si>
  <si>
    <t>Tenderer Pricing (All Inclusive)</t>
  </si>
  <si>
    <t>Executive meals</t>
  </si>
  <si>
    <t>Halaal</t>
  </si>
  <si>
    <t>1.5</t>
  </si>
  <si>
    <t>Kosher</t>
  </si>
  <si>
    <t>1.6</t>
  </si>
  <si>
    <t>Vegan</t>
  </si>
  <si>
    <t>2.0</t>
  </si>
  <si>
    <t>Contents of the finger Lunch</t>
  </si>
  <si>
    <t>Finger lunch upmarked/VIP offering</t>
  </si>
  <si>
    <t xml:space="preserve">Vegetarian finger lunch </t>
  </si>
  <si>
    <t>2.4</t>
  </si>
  <si>
    <t>3.0</t>
  </si>
  <si>
    <t xml:space="preserve">SECTION C: RETAIL CAFÉ </t>
  </si>
  <si>
    <t xml:space="preserve">Breakfast </t>
  </si>
  <si>
    <r>
      <rPr>
        <b/>
        <sz val="10"/>
        <color theme="1"/>
        <rFont val="Arial"/>
        <family val="2"/>
      </rPr>
      <t>Lunch</t>
    </r>
    <r>
      <rPr>
        <sz val="10"/>
        <color theme="1"/>
        <rFont val="Arial"/>
        <family val="2"/>
      </rPr>
      <t xml:space="preserve"> -</t>
    </r>
  </si>
  <si>
    <t>4.0</t>
  </si>
  <si>
    <t xml:space="preserve">Confectionary </t>
  </si>
  <si>
    <t>Toasted Sandwiches</t>
  </si>
  <si>
    <t xml:space="preserve">Hot beverages </t>
  </si>
  <si>
    <t>Total of Basket for Price Evaluation</t>
  </si>
  <si>
    <t xml:space="preserve">Pricing Notes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</si>
</sst>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i/>
      <sz val="11"/>
      <name val="Aptos"/>
      <family val="2"/>
    </font>
    <font>
      <b/>
      <i/>
      <sz val="11"/>
      <name val="Aptos"/>
      <family val="2"/>
    </font>
    <font>
      <b/>
      <u/>
      <sz val="11"/>
      <name val="Aptos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3" borderId="0" xfId="0" applyFont="1" applyFill="1"/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8" fillId="3" borderId="0" xfId="0" applyFont="1" applyFill="1"/>
    <xf numFmtId="0" fontId="9" fillId="3" borderId="0" xfId="0" applyFont="1" applyFill="1"/>
    <xf numFmtId="0" fontId="10" fillId="3" borderId="17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justify" vertical="center"/>
    </xf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0" fillId="3" borderId="0" xfId="0" applyFont="1" applyFill="1"/>
    <xf numFmtId="0" fontId="9" fillId="3" borderId="7" xfId="0" applyFont="1" applyFill="1" applyBorder="1" applyAlignment="1">
      <alignment horizontal="justify" vertical="center"/>
    </xf>
    <xf numFmtId="0" fontId="9" fillId="3" borderId="7" xfId="0" applyFont="1" applyFill="1" applyBorder="1"/>
    <xf numFmtId="0" fontId="9" fillId="3" borderId="19" xfId="0" applyFont="1" applyFill="1" applyBorder="1"/>
    <xf numFmtId="0" fontId="8" fillId="3" borderId="8" xfId="0" applyFont="1" applyFill="1" applyBorder="1"/>
    <xf numFmtId="44" fontId="8" fillId="3" borderId="9" xfId="1" applyFont="1" applyFill="1" applyBorder="1" applyAlignment="1">
      <alignment horizontal="left"/>
    </xf>
    <xf numFmtId="44" fontId="8" fillId="3" borderId="10" xfId="1" applyFont="1" applyFill="1" applyBorder="1" applyAlignment="1">
      <alignment horizontal="left"/>
    </xf>
    <xf numFmtId="0" fontId="8" fillId="3" borderId="11" xfId="0" applyFont="1" applyFill="1" applyBorder="1" applyAlignment="1">
      <alignment horizontal="justify" vertical="center"/>
    </xf>
    <xf numFmtId="0" fontId="8" fillId="3" borderId="11" xfId="0" applyFont="1" applyFill="1" applyBorder="1" applyAlignment="1">
      <alignment horizontal="center"/>
    </xf>
    <xf numFmtId="44" fontId="8" fillId="3" borderId="21" xfId="1" applyFont="1" applyFill="1" applyBorder="1" applyAlignment="1">
      <alignment horizontal="left"/>
    </xf>
    <xf numFmtId="0" fontId="9" fillId="3" borderId="10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9" fillId="3" borderId="5" xfId="0" applyFont="1" applyFill="1" applyBorder="1"/>
    <xf numFmtId="0" fontId="9" fillId="3" borderId="0" xfId="0" applyFont="1" applyFill="1" applyAlignment="1">
      <alignment horizontal="center"/>
    </xf>
    <xf numFmtId="44" fontId="8" fillId="3" borderId="13" xfId="1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12" fillId="3" borderId="14" xfId="0" applyFont="1" applyFill="1" applyBorder="1"/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left"/>
    </xf>
    <xf numFmtId="0" fontId="9" fillId="3" borderId="16" xfId="0" applyFont="1" applyFill="1" applyBorder="1"/>
    <xf numFmtId="0" fontId="11" fillId="3" borderId="13" xfId="0" applyFont="1" applyFill="1" applyBorder="1" applyAlignment="1">
      <alignment horizontal="justify" vertical="center"/>
    </xf>
    <xf numFmtId="0" fontId="9" fillId="3" borderId="13" xfId="0" applyFont="1" applyFill="1" applyBorder="1"/>
    <xf numFmtId="43" fontId="8" fillId="3" borderId="9" xfId="2" applyFont="1" applyFill="1" applyBorder="1" applyAlignment="1">
      <alignment horizontal="left"/>
    </xf>
    <xf numFmtId="43" fontId="8" fillId="3" borderId="10" xfId="2" applyFont="1" applyFill="1" applyBorder="1" applyAlignment="1">
      <alignment horizontal="left"/>
    </xf>
    <xf numFmtId="0" fontId="9" fillId="3" borderId="26" xfId="0" applyFont="1" applyFill="1" applyBorder="1"/>
    <xf numFmtId="0" fontId="8" fillId="3" borderId="12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justify" vertical="center" wrapText="1"/>
    </xf>
    <xf numFmtId="0" fontId="8" fillId="3" borderId="29" xfId="0" applyFont="1" applyFill="1" applyBorder="1" applyAlignment="1">
      <alignment horizontal="justify" vertical="center"/>
    </xf>
    <xf numFmtId="0" fontId="8" fillId="3" borderId="30" xfId="0" applyFont="1" applyFill="1" applyBorder="1" applyAlignment="1">
      <alignment horizontal="justify" vertical="center"/>
    </xf>
    <xf numFmtId="0" fontId="9" fillId="3" borderId="31" xfId="0" applyFont="1" applyFill="1" applyBorder="1"/>
    <xf numFmtId="0" fontId="8" fillId="3" borderId="29" xfId="0" applyFont="1" applyFill="1" applyBorder="1" applyAlignment="1">
      <alignment horizontal="left"/>
    </xf>
    <xf numFmtId="44" fontId="8" fillId="3" borderId="32" xfId="1" applyFont="1" applyFill="1" applyBorder="1" applyAlignment="1">
      <alignment horizontal="left"/>
    </xf>
    <xf numFmtId="44" fontId="8" fillId="3" borderId="33" xfId="1" applyFont="1" applyFill="1" applyBorder="1" applyAlignment="1">
      <alignment horizontal="left"/>
    </xf>
    <xf numFmtId="0" fontId="9" fillId="3" borderId="34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justify" vertical="center" wrapText="1"/>
    </xf>
    <xf numFmtId="0" fontId="8" fillId="3" borderId="30" xfId="0" applyFont="1" applyFill="1" applyBorder="1" applyAlignment="1">
      <alignment horizontal="justify" vertical="center" wrapText="1"/>
    </xf>
    <xf numFmtId="0" fontId="8" fillId="3" borderId="26" xfId="0" applyFont="1" applyFill="1" applyBorder="1"/>
    <xf numFmtId="0" fontId="8" fillId="3" borderId="28" xfId="0" applyFont="1" applyFill="1" applyBorder="1"/>
    <xf numFmtId="0" fontId="8" fillId="3" borderId="29" xfId="0" applyFont="1" applyFill="1" applyBorder="1"/>
    <xf numFmtId="0" fontId="9" fillId="3" borderId="29" xfId="0" applyFont="1" applyFill="1" applyBorder="1"/>
    <xf numFmtId="0" fontId="8" fillId="3" borderId="30" xfId="0" applyFont="1" applyFill="1" applyBorder="1"/>
    <xf numFmtId="0" fontId="8" fillId="3" borderId="0" xfId="0" applyFont="1" applyFill="1" applyAlignment="1">
      <alignment horizontal="center"/>
    </xf>
    <xf numFmtId="0" fontId="8" fillId="3" borderId="20" xfId="0" applyFont="1" applyFill="1" applyBorder="1" applyAlignment="1">
      <alignment horizontal="left"/>
    </xf>
    <xf numFmtId="0" fontId="8" fillId="3" borderId="20" xfId="0" applyFont="1" applyFill="1" applyBorder="1"/>
    <xf numFmtId="0" fontId="8" fillId="3" borderId="9" xfId="0" applyFont="1" applyFill="1" applyBorder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3" fillId="0" borderId="1" xfId="0" applyFont="1" applyBorder="1" applyAlignme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AFF1-4907-48F8-B2D7-3FB0A6337237}">
  <dimension ref="A1:F172"/>
  <sheetViews>
    <sheetView tabSelected="1" topLeftCell="A83" zoomScale="110" zoomScaleNormal="110" workbookViewId="0">
      <selection activeCell="A111" sqref="A111"/>
    </sheetView>
  </sheetViews>
  <sheetFormatPr defaultColWidth="8.7109375" defaultRowHeight="14.45"/>
  <cols>
    <col min="1" max="1" width="7.28515625" style="34" customWidth="1"/>
    <col min="2" max="2" width="79.140625" style="4" customWidth="1"/>
    <col min="3" max="3" width="44.7109375" style="49" customWidth="1"/>
    <col min="4" max="4" width="15.5703125" style="4" customWidth="1"/>
    <col min="5" max="5" width="16.5703125" style="4" customWidth="1"/>
    <col min="6" max="16384" width="8.7109375" style="4"/>
  </cols>
  <sheetData>
    <row r="1" spans="1:3" s="1" customFormat="1" ht="15.6" customHeight="1">
      <c r="A1" s="106" t="s">
        <v>0</v>
      </c>
      <c r="B1" s="106"/>
      <c r="C1" s="106"/>
    </row>
    <row r="2" spans="1:3">
      <c r="A2" s="2"/>
      <c r="B2" s="3" t="s">
        <v>1</v>
      </c>
      <c r="C2" s="3"/>
    </row>
    <row r="3" spans="1:3" ht="39" customHeight="1">
      <c r="A3" s="107" t="s">
        <v>2</v>
      </c>
      <c r="B3" s="107"/>
      <c r="C3" s="107"/>
    </row>
    <row r="4" spans="1:3" s="8" customFormat="1" ht="16.5" customHeight="1">
      <c r="A4" s="5"/>
      <c r="B4" s="6" t="s">
        <v>3</v>
      </c>
      <c r="C4" s="7"/>
    </row>
    <row r="5" spans="1:3">
      <c r="A5" s="9"/>
      <c r="B5" s="10" t="s">
        <v>4</v>
      </c>
      <c r="C5" s="11"/>
    </row>
    <row r="6" spans="1:3">
      <c r="A6" s="9"/>
      <c r="B6" s="10" t="s">
        <v>5</v>
      </c>
      <c r="C6" s="11"/>
    </row>
    <row r="7" spans="1:3">
      <c r="A7" s="12" t="s">
        <v>6</v>
      </c>
      <c r="B7" s="13" t="s">
        <v>7</v>
      </c>
      <c r="C7" s="14" t="s">
        <v>8</v>
      </c>
    </row>
    <row r="8" spans="1:3">
      <c r="A8" s="9" t="s">
        <v>9</v>
      </c>
      <c r="B8" s="10" t="s">
        <v>10</v>
      </c>
      <c r="C8" s="9" t="s">
        <v>11</v>
      </c>
    </row>
    <row r="9" spans="1:3">
      <c r="A9" s="9" t="s">
        <v>12</v>
      </c>
      <c r="B9" s="10" t="s">
        <v>13</v>
      </c>
      <c r="C9" s="9" t="s">
        <v>11</v>
      </c>
    </row>
    <row r="10" spans="1:3">
      <c r="A10" s="9" t="s">
        <v>14</v>
      </c>
      <c r="B10" s="10" t="s">
        <v>15</v>
      </c>
      <c r="C10" s="9" t="s">
        <v>11</v>
      </c>
    </row>
    <row r="11" spans="1:3">
      <c r="A11" s="9" t="s">
        <v>16</v>
      </c>
      <c r="B11" s="10" t="s">
        <v>17</v>
      </c>
      <c r="C11" s="9" t="s">
        <v>11</v>
      </c>
    </row>
    <row r="12" spans="1:3">
      <c r="A12" s="9" t="s">
        <v>18</v>
      </c>
      <c r="B12" s="10" t="s">
        <v>19</v>
      </c>
      <c r="C12" s="9" t="s">
        <v>11</v>
      </c>
    </row>
    <row r="13" spans="1:3">
      <c r="A13" s="9" t="s">
        <v>20</v>
      </c>
      <c r="B13" s="10" t="s">
        <v>21</v>
      </c>
      <c r="C13" s="9" t="s">
        <v>11</v>
      </c>
    </row>
    <row r="14" spans="1:3" ht="15" customHeight="1">
      <c r="A14" s="9" t="s">
        <v>22</v>
      </c>
      <c r="B14" s="10" t="s">
        <v>23</v>
      </c>
      <c r="C14" s="9" t="s">
        <v>11</v>
      </c>
    </row>
    <row r="15" spans="1:3">
      <c r="A15" s="9"/>
      <c r="B15" s="15" t="s">
        <v>24</v>
      </c>
      <c r="C15" s="16"/>
    </row>
    <row r="16" spans="1:3">
      <c r="A16" s="12" t="s">
        <v>25</v>
      </c>
      <c r="B16" s="13" t="s">
        <v>26</v>
      </c>
      <c r="C16" s="14" t="s">
        <v>8</v>
      </c>
    </row>
    <row r="17" spans="1:3">
      <c r="A17" s="9"/>
      <c r="B17" s="15" t="s">
        <v>27</v>
      </c>
      <c r="C17" s="17"/>
    </row>
    <row r="18" spans="1:3">
      <c r="A18" s="9" t="s">
        <v>28</v>
      </c>
      <c r="B18" s="10" t="s">
        <v>29</v>
      </c>
      <c r="C18" s="9" t="s">
        <v>11</v>
      </c>
    </row>
    <row r="19" spans="1:3">
      <c r="A19" s="9"/>
      <c r="B19" s="10" t="s">
        <v>30</v>
      </c>
      <c r="C19" s="9"/>
    </row>
    <row r="20" spans="1:3">
      <c r="A20" s="9" t="s">
        <v>31</v>
      </c>
      <c r="B20" s="10" t="s">
        <v>32</v>
      </c>
      <c r="C20" s="9" t="s">
        <v>11</v>
      </c>
    </row>
    <row r="21" spans="1:3">
      <c r="A21" s="9" t="s">
        <v>33</v>
      </c>
      <c r="B21" s="10" t="s">
        <v>34</v>
      </c>
      <c r="C21" s="9" t="s">
        <v>11</v>
      </c>
    </row>
    <row r="22" spans="1:3">
      <c r="A22" s="9"/>
      <c r="B22" s="10" t="s">
        <v>35</v>
      </c>
      <c r="C22" s="9"/>
    </row>
    <row r="23" spans="1:3">
      <c r="A23" s="9" t="s">
        <v>36</v>
      </c>
      <c r="B23" s="10" t="s">
        <v>37</v>
      </c>
      <c r="C23" s="9" t="s">
        <v>11</v>
      </c>
    </row>
    <row r="24" spans="1:3">
      <c r="A24" s="9" t="s">
        <v>38</v>
      </c>
      <c r="B24" s="10" t="s">
        <v>39</v>
      </c>
      <c r="C24" s="9" t="s">
        <v>11</v>
      </c>
    </row>
    <row r="25" spans="1:3">
      <c r="A25" s="9" t="s">
        <v>40</v>
      </c>
      <c r="B25" s="10" t="s">
        <v>41</v>
      </c>
      <c r="C25" s="9" t="s">
        <v>11</v>
      </c>
    </row>
    <row r="26" spans="1:3">
      <c r="A26" s="9" t="s">
        <v>42</v>
      </c>
      <c r="B26" s="10" t="s">
        <v>43</v>
      </c>
      <c r="C26" s="9" t="s">
        <v>11</v>
      </c>
    </row>
    <row r="27" spans="1:3">
      <c r="A27" s="9" t="s">
        <v>44</v>
      </c>
      <c r="B27" s="10" t="s">
        <v>45</v>
      </c>
      <c r="C27" s="9" t="s">
        <v>11</v>
      </c>
    </row>
    <row r="28" spans="1:3">
      <c r="A28" s="9" t="s">
        <v>46</v>
      </c>
      <c r="B28" s="10" t="s">
        <v>47</v>
      </c>
      <c r="C28" s="9" t="s">
        <v>11</v>
      </c>
    </row>
    <row r="29" spans="1:3">
      <c r="A29" s="9" t="s">
        <v>48</v>
      </c>
      <c r="B29" s="10" t="s">
        <v>49</v>
      </c>
      <c r="C29" s="9" t="s">
        <v>11</v>
      </c>
    </row>
    <row r="30" spans="1:3">
      <c r="A30" s="9" t="s">
        <v>50</v>
      </c>
      <c r="B30" s="10" t="s">
        <v>51</v>
      </c>
      <c r="C30" s="9" t="s">
        <v>11</v>
      </c>
    </row>
    <row r="31" spans="1:3">
      <c r="A31" s="9" t="s">
        <v>52</v>
      </c>
      <c r="B31" s="10" t="s">
        <v>53</v>
      </c>
      <c r="C31" s="9" t="s">
        <v>11</v>
      </c>
    </row>
    <row r="32" spans="1:3">
      <c r="A32" s="9" t="s">
        <v>54</v>
      </c>
      <c r="B32" s="10" t="s">
        <v>55</v>
      </c>
      <c r="C32" s="9" t="s">
        <v>11</v>
      </c>
    </row>
    <row r="33" spans="1:3">
      <c r="A33" s="9"/>
      <c r="B33" s="11"/>
      <c r="C33" s="16"/>
    </row>
    <row r="34" spans="1:3" ht="18" customHeight="1">
      <c r="A34" s="12" t="s">
        <v>56</v>
      </c>
      <c r="B34" s="13" t="s">
        <v>57</v>
      </c>
      <c r="C34" s="14" t="s">
        <v>8</v>
      </c>
    </row>
    <row r="35" spans="1:3" ht="18" customHeight="1">
      <c r="A35" s="9"/>
      <c r="B35" s="15" t="s">
        <v>27</v>
      </c>
      <c r="C35" s="17"/>
    </row>
    <row r="36" spans="1:3">
      <c r="A36" s="9" t="s">
        <v>58</v>
      </c>
      <c r="B36" s="10" t="s">
        <v>59</v>
      </c>
      <c r="C36" s="9" t="s">
        <v>11</v>
      </c>
    </row>
    <row r="37" spans="1:3">
      <c r="A37" s="9"/>
      <c r="B37" s="10" t="s">
        <v>30</v>
      </c>
      <c r="C37" s="9"/>
    </row>
    <row r="38" spans="1:3">
      <c r="A38" s="9" t="s">
        <v>60</v>
      </c>
      <c r="B38" s="10" t="s">
        <v>32</v>
      </c>
      <c r="C38" s="9" t="s">
        <v>11</v>
      </c>
    </row>
    <row r="39" spans="1:3">
      <c r="A39" s="9" t="s">
        <v>61</v>
      </c>
      <c r="B39" s="10" t="s">
        <v>34</v>
      </c>
      <c r="C39" s="9" t="s">
        <v>11</v>
      </c>
    </row>
    <row r="40" spans="1:3">
      <c r="A40" s="9"/>
      <c r="B40" s="10" t="s">
        <v>62</v>
      </c>
      <c r="C40" s="9"/>
    </row>
    <row r="41" spans="1:3">
      <c r="A41" s="9" t="s">
        <v>63</v>
      </c>
      <c r="B41" s="10" t="s">
        <v>37</v>
      </c>
      <c r="C41" s="9" t="s">
        <v>11</v>
      </c>
    </row>
    <row r="42" spans="1:3">
      <c r="A42" s="9" t="s">
        <v>64</v>
      </c>
      <c r="B42" s="10" t="s">
        <v>39</v>
      </c>
      <c r="C42" s="9" t="s">
        <v>11</v>
      </c>
    </row>
    <row r="43" spans="1:3" ht="16.5" customHeight="1">
      <c r="A43" s="9" t="s">
        <v>65</v>
      </c>
      <c r="B43" s="10" t="s">
        <v>41</v>
      </c>
      <c r="C43" s="9" t="s">
        <v>11</v>
      </c>
    </row>
    <row r="44" spans="1:3">
      <c r="A44" s="9" t="s">
        <v>66</v>
      </c>
      <c r="B44" s="10" t="s">
        <v>43</v>
      </c>
      <c r="C44" s="9" t="s">
        <v>11</v>
      </c>
    </row>
    <row r="45" spans="1:3" ht="14.45" customHeight="1">
      <c r="A45" s="9" t="s">
        <v>67</v>
      </c>
      <c r="B45" s="10" t="s">
        <v>47</v>
      </c>
      <c r="C45" s="9" t="s">
        <v>11</v>
      </c>
    </row>
    <row r="46" spans="1:3" ht="14.45" customHeight="1">
      <c r="A46" s="9" t="s">
        <v>68</v>
      </c>
      <c r="B46" s="10" t="s">
        <v>49</v>
      </c>
      <c r="C46" s="9" t="s">
        <v>11</v>
      </c>
    </row>
    <row r="47" spans="1:3">
      <c r="A47" s="9" t="s">
        <v>69</v>
      </c>
      <c r="B47" s="10" t="s">
        <v>53</v>
      </c>
      <c r="C47" s="9" t="s">
        <v>11</v>
      </c>
    </row>
    <row r="48" spans="1:3" ht="18" customHeight="1">
      <c r="A48" s="9"/>
      <c r="B48" s="10"/>
      <c r="C48" s="17"/>
    </row>
    <row r="49" spans="1:4">
      <c r="A49" s="12" t="s">
        <v>70</v>
      </c>
      <c r="B49" s="13" t="s">
        <v>71</v>
      </c>
      <c r="C49" s="14" t="s">
        <v>8</v>
      </c>
      <c r="D49" s="18"/>
    </row>
    <row r="50" spans="1:4" ht="28.9" customHeight="1">
      <c r="A50" s="9" t="s">
        <v>72</v>
      </c>
      <c r="B50" s="19" t="s">
        <v>73</v>
      </c>
      <c r="C50" s="20" t="s">
        <v>11</v>
      </c>
    </row>
    <row r="51" spans="1:4" ht="37.15" customHeight="1">
      <c r="A51" s="9" t="s">
        <v>74</v>
      </c>
      <c r="B51" s="19" t="s">
        <v>75</v>
      </c>
      <c r="C51" s="9" t="s">
        <v>11</v>
      </c>
      <c r="D51" s="21"/>
    </row>
    <row r="52" spans="1:4" ht="17.45" customHeight="1">
      <c r="A52" s="9" t="s">
        <v>76</v>
      </c>
      <c r="B52" s="19" t="s">
        <v>77</v>
      </c>
      <c r="C52" s="9" t="s">
        <v>11</v>
      </c>
      <c r="D52" s="21"/>
    </row>
    <row r="53" spans="1:4" ht="17.45" customHeight="1">
      <c r="A53" s="12"/>
      <c r="B53" s="22" t="s">
        <v>78</v>
      </c>
      <c r="C53" s="23"/>
      <c r="D53" s="21"/>
    </row>
    <row r="54" spans="1:4" ht="17.45" customHeight="1">
      <c r="A54" s="12" t="s">
        <v>79</v>
      </c>
      <c r="B54" s="22" t="s">
        <v>80</v>
      </c>
      <c r="C54" s="23"/>
      <c r="D54" s="21"/>
    </row>
    <row r="55" spans="1:4" ht="14.1" customHeight="1">
      <c r="A55" s="9" t="s">
        <v>81</v>
      </c>
      <c r="B55" s="15" t="s">
        <v>82</v>
      </c>
      <c r="C55" s="9"/>
      <c r="D55" s="21"/>
    </row>
    <row r="56" spans="1:4" ht="55.15" customHeight="1">
      <c r="A56" s="9" t="s">
        <v>83</v>
      </c>
      <c r="B56" s="19" t="s">
        <v>84</v>
      </c>
      <c r="C56" s="9" t="s">
        <v>11</v>
      </c>
      <c r="D56" s="21"/>
    </row>
    <row r="57" spans="1:4" ht="60.6" customHeight="1">
      <c r="A57" s="9" t="s">
        <v>85</v>
      </c>
      <c r="B57" s="19" t="s">
        <v>86</v>
      </c>
      <c r="C57" s="9" t="s">
        <v>11</v>
      </c>
      <c r="D57" s="21"/>
    </row>
    <row r="58" spans="1:4" ht="14.1" customHeight="1">
      <c r="A58" s="9" t="s">
        <v>87</v>
      </c>
      <c r="B58" s="15" t="s">
        <v>88</v>
      </c>
      <c r="C58" s="17"/>
      <c r="D58" s="21"/>
    </row>
    <row r="59" spans="1:4" ht="49.9" customHeight="1">
      <c r="A59" s="9" t="s">
        <v>89</v>
      </c>
      <c r="B59" s="19" t="s">
        <v>90</v>
      </c>
      <c r="C59" s="9" t="s">
        <v>11</v>
      </c>
      <c r="D59" s="21"/>
    </row>
    <row r="60" spans="1:4" ht="14.1" customHeight="1">
      <c r="A60" s="9" t="s">
        <v>91</v>
      </c>
      <c r="B60" s="15" t="s">
        <v>92</v>
      </c>
      <c r="C60" s="17"/>
      <c r="D60" s="21"/>
    </row>
    <row r="61" spans="1:4" ht="43.9" customHeight="1">
      <c r="A61" s="9" t="s">
        <v>93</v>
      </c>
      <c r="B61" s="24" t="s">
        <v>94</v>
      </c>
      <c r="C61" s="9" t="s">
        <v>11</v>
      </c>
      <c r="D61" s="21"/>
    </row>
    <row r="62" spans="1:4" ht="14.1" customHeight="1">
      <c r="A62" s="9"/>
      <c r="B62" s="10"/>
      <c r="C62" s="17"/>
      <c r="D62" s="21"/>
    </row>
    <row r="63" spans="1:4" ht="14.45" customHeight="1">
      <c r="A63" s="12"/>
      <c r="B63" s="108" t="s">
        <v>95</v>
      </c>
      <c r="C63" s="108"/>
      <c r="D63" s="21"/>
    </row>
    <row r="64" spans="1:4" ht="29.25" customHeight="1">
      <c r="A64" s="9"/>
      <c r="B64" s="10" t="s">
        <v>96</v>
      </c>
      <c r="C64" s="17"/>
      <c r="D64" s="21"/>
    </row>
    <row r="65" spans="1:4" ht="15" customHeight="1">
      <c r="A65" s="9"/>
      <c r="B65" s="10" t="s">
        <v>97</v>
      </c>
      <c r="C65" s="17"/>
      <c r="D65" s="21"/>
    </row>
    <row r="66" spans="1:4" ht="14.45" customHeight="1">
      <c r="A66" s="9"/>
      <c r="B66" s="25" t="s">
        <v>98</v>
      </c>
      <c r="C66" s="17"/>
    </row>
    <row r="67" spans="1:4" ht="14.45" customHeight="1">
      <c r="A67" s="12" t="s">
        <v>99</v>
      </c>
      <c r="B67" s="13" t="s">
        <v>100</v>
      </c>
      <c r="C67" s="14" t="s">
        <v>101</v>
      </c>
    </row>
    <row r="68" spans="1:4" ht="14.45" customHeight="1">
      <c r="A68" s="9" t="s">
        <v>102</v>
      </c>
      <c r="B68" s="19" t="s">
        <v>103</v>
      </c>
      <c r="C68" s="9" t="s">
        <v>11</v>
      </c>
    </row>
    <row r="69" spans="1:4" ht="14.45" customHeight="1">
      <c r="A69" s="9" t="s">
        <v>104</v>
      </c>
      <c r="B69" s="19" t="s">
        <v>105</v>
      </c>
      <c r="C69" s="9" t="s">
        <v>11</v>
      </c>
    </row>
    <row r="70" spans="1:4" ht="19.149999999999999" customHeight="1">
      <c r="A70" s="9" t="s">
        <v>106</v>
      </c>
      <c r="B70" s="19" t="s">
        <v>107</v>
      </c>
      <c r="C70" s="9" t="s">
        <v>11</v>
      </c>
    </row>
    <row r="71" spans="1:4" ht="14.45" customHeight="1">
      <c r="A71" s="9" t="s">
        <v>108</v>
      </c>
      <c r="B71" s="19" t="s">
        <v>109</v>
      </c>
      <c r="C71" s="9" t="s">
        <v>11</v>
      </c>
    </row>
    <row r="72" spans="1:4" ht="14.45" customHeight="1">
      <c r="A72" s="9" t="s">
        <v>110</v>
      </c>
      <c r="B72" s="19" t="s">
        <v>111</v>
      </c>
      <c r="C72" s="9" t="s">
        <v>11</v>
      </c>
    </row>
    <row r="73" spans="1:4" ht="14.45" customHeight="1">
      <c r="A73" s="9" t="s">
        <v>112</v>
      </c>
      <c r="B73" s="19" t="s">
        <v>113</v>
      </c>
      <c r="C73" s="9" t="s">
        <v>11</v>
      </c>
    </row>
    <row r="74" spans="1:4" ht="14.45" customHeight="1">
      <c r="A74" s="9" t="s">
        <v>114</v>
      </c>
      <c r="B74" s="19" t="s">
        <v>115</v>
      </c>
      <c r="C74" s="9" t="s">
        <v>11</v>
      </c>
    </row>
    <row r="75" spans="1:4" ht="14.45" customHeight="1">
      <c r="A75" s="9" t="s">
        <v>116</v>
      </c>
      <c r="B75" s="19" t="s">
        <v>117</v>
      </c>
      <c r="C75" s="9" t="s">
        <v>11</v>
      </c>
    </row>
    <row r="76" spans="1:4" ht="14.45" customHeight="1">
      <c r="A76" s="9" t="s">
        <v>118</v>
      </c>
      <c r="B76" s="19" t="s">
        <v>119</v>
      </c>
      <c r="C76" s="9" t="s">
        <v>11</v>
      </c>
    </row>
    <row r="77" spans="1:4" ht="14.45" customHeight="1">
      <c r="A77" s="9" t="s">
        <v>120</v>
      </c>
      <c r="B77" s="19" t="s">
        <v>121</v>
      </c>
      <c r="C77" s="9" t="s">
        <v>11</v>
      </c>
    </row>
    <row r="78" spans="1:4" ht="14.45" customHeight="1">
      <c r="A78" s="9" t="s">
        <v>122</v>
      </c>
      <c r="B78" s="19" t="s">
        <v>123</v>
      </c>
      <c r="C78" s="9" t="s">
        <v>11</v>
      </c>
    </row>
    <row r="79" spans="1:4" ht="14.45" customHeight="1">
      <c r="A79" s="9" t="s">
        <v>124</v>
      </c>
      <c r="B79" s="19" t="s">
        <v>125</v>
      </c>
      <c r="C79" s="9" t="s">
        <v>11</v>
      </c>
    </row>
    <row r="80" spans="1:4" ht="14.45" customHeight="1">
      <c r="A80" s="9" t="s">
        <v>126</v>
      </c>
      <c r="B80" s="19" t="s">
        <v>127</v>
      </c>
      <c r="C80" s="9" t="s">
        <v>11</v>
      </c>
    </row>
    <row r="81" spans="1:3" ht="14.45" customHeight="1">
      <c r="A81" s="9"/>
      <c r="B81" s="11"/>
      <c r="C81" s="26"/>
    </row>
    <row r="82" spans="1:3" s="1" customFormat="1">
      <c r="A82" s="12" t="s">
        <v>128</v>
      </c>
      <c r="B82" s="109" t="s">
        <v>129</v>
      </c>
      <c r="C82" s="109"/>
    </row>
    <row r="83" spans="1:3">
      <c r="A83" s="9"/>
      <c r="B83" s="126" t="s">
        <v>130</v>
      </c>
      <c r="C83" s="126"/>
    </row>
    <row r="84" spans="1:3">
      <c r="A84" s="9"/>
      <c r="B84" s="105" t="s">
        <v>131</v>
      </c>
      <c r="C84" s="105"/>
    </row>
    <row r="85" spans="1:3">
      <c r="A85" s="9"/>
      <c r="B85" s="105" t="s">
        <v>132</v>
      </c>
      <c r="C85" s="105"/>
    </row>
    <row r="86" spans="1:3" s="1" customFormat="1">
      <c r="A86" s="12" t="s">
        <v>133</v>
      </c>
      <c r="B86" s="27" t="s">
        <v>134</v>
      </c>
      <c r="C86" s="14" t="s">
        <v>135</v>
      </c>
    </row>
    <row r="87" spans="1:3" s="1" customFormat="1">
      <c r="A87" s="9" t="s">
        <v>136</v>
      </c>
      <c r="B87" s="11" t="s">
        <v>137</v>
      </c>
      <c r="C87" s="9" t="s">
        <v>11</v>
      </c>
    </row>
    <row r="88" spans="1:3" s="1" customFormat="1">
      <c r="A88" s="9" t="s">
        <v>138</v>
      </c>
      <c r="B88" s="11" t="s">
        <v>139</v>
      </c>
      <c r="C88" s="9" t="s">
        <v>11</v>
      </c>
    </row>
    <row r="89" spans="1:3" s="1" customFormat="1">
      <c r="A89" s="9" t="s">
        <v>140</v>
      </c>
      <c r="B89" s="11" t="s">
        <v>141</v>
      </c>
      <c r="C89" s="9" t="s">
        <v>11</v>
      </c>
    </row>
    <row r="90" spans="1:3">
      <c r="A90" s="12" t="s">
        <v>142</v>
      </c>
      <c r="B90" s="28" t="s">
        <v>143</v>
      </c>
      <c r="C90" s="14" t="s">
        <v>135</v>
      </c>
    </row>
    <row r="91" spans="1:3">
      <c r="A91" s="9" t="s">
        <v>144</v>
      </c>
      <c r="B91" s="11" t="s">
        <v>145</v>
      </c>
      <c r="C91" s="9" t="s">
        <v>11</v>
      </c>
    </row>
    <row r="92" spans="1:3">
      <c r="A92" s="9" t="s">
        <v>146</v>
      </c>
      <c r="B92" s="11" t="s">
        <v>147</v>
      </c>
      <c r="C92" s="9" t="s">
        <v>11</v>
      </c>
    </row>
    <row r="93" spans="1:3">
      <c r="A93" s="9" t="s">
        <v>148</v>
      </c>
      <c r="B93" s="11" t="s">
        <v>149</v>
      </c>
      <c r="C93" s="9" t="s">
        <v>11</v>
      </c>
    </row>
    <row r="94" spans="1:3">
      <c r="A94" s="9" t="s">
        <v>150</v>
      </c>
      <c r="B94" s="11" t="s">
        <v>151</v>
      </c>
      <c r="C94" s="9" t="s">
        <v>11</v>
      </c>
    </row>
    <row r="95" spans="1:3">
      <c r="A95" s="9" t="s">
        <v>152</v>
      </c>
      <c r="B95" s="11" t="s">
        <v>153</v>
      </c>
      <c r="C95" s="9" t="s">
        <v>11</v>
      </c>
    </row>
    <row r="96" spans="1:3">
      <c r="A96" s="29"/>
      <c r="B96" s="30" t="s">
        <v>154</v>
      </c>
      <c r="C96" s="31" t="s">
        <v>155</v>
      </c>
    </row>
    <row r="97" spans="1:3">
      <c r="A97" s="9" t="s">
        <v>156</v>
      </c>
      <c r="B97" s="11" t="s">
        <v>157</v>
      </c>
      <c r="C97" s="17"/>
    </row>
    <row r="98" spans="1:3">
      <c r="A98" s="12" t="s">
        <v>158</v>
      </c>
      <c r="B98" s="27" t="s">
        <v>159</v>
      </c>
      <c r="C98" s="14" t="s">
        <v>135</v>
      </c>
    </row>
    <row r="99" spans="1:3">
      <c r="A99" s="9" t="s">
        <v>160</v>
      </c>
      <c r="B99" s="32" t="s">
        <v>161</v>
      </c>
      <c r="C99" s="9" t="s">
        <v>11</v>
      </c>
    </row>
    <row r="100" spans="1:3">
      <c r="A100" s="9" t="s">
        <v>162</v>
      </c>
      <c r="B100" s="32" t="s">
        <v>163</v>
      </c>
      <c r="C100" s="9" t="s">
        <v>11</v>
      </c>
    </row>
    <row r="101" spans="1:3">
      <c r="A101" s="12" t="s">
        <v>164</v>
      </c>
      <c r="B101" s="14" t="s">
        <v>165</v>
      </c>
      <c r="C101" s="14" t="s">
        <v>166</v>
      </c>
    </row>
    <row r="102" spans="1:3">
      <c r="A102" s="12"/>
      <c r="B102" s="27" t="s">
        <v>167</v>
      </c>
      <c r="C102" s="23"/>
    </row>
    <row r="103" spans="1:3">
      <c r="A103" s="9" t="s">
        <v>168</v>
      </c>
      <c r="B103" s="32" t="s">
        <v>169</v>
      </c>
      <c r="C103" s="9" t="s">
        <v>11</v>
      </c>
    </row>
    <row r="104" spans="1:3">
      <c r="A104" s="9" t="s">
        <v>170</v>
      </c>
      <c r="B104" s="32" t="s">
        <v>171</v>
      </c>
      <c r="C104" s="9" t="s">
        <v>11</v>
      </c>
    </row>
    <row r="105" spans="1:3">
      <c r="A105" s="9" t="s">
        <v>172</v>
      </c>
      <c r="B105" s="32" t="s">
        <v>173</v>
      </c>
      <c r="C105" s="9" t="s">
        <v>11</v>
      </c>
    </row>
    <row r="106" spans="1:3">
      <c r="A106" s="12"/>
      <c r="B106" s="27" t="s">
        <v>174</v>
      </c>
      <c r="C106" s="14" t="s">
        <v>166</v>
      </c>
    </row>
    <row r="107" spans="1:3">
      <c r="A107" s="9" t="s">
        <v>175</v>
      </c>
      <c r="B107" s="32" t="s">
        <v>176</v>
      </c>
      <c r="C107" s="9" t="s">
        <v>11</v>
      </c>
    </row>
    <row r="108" spans="1:3">
      <c r="A108" s="9" t="s">
        <v>177</v>
      </c>
      <c r="B108" s="32" t="s">
        <v>178</v>
      </c>
      <c r="C108" s="9" t="s">
        <v>11</v>
      </c>
    </row>
    <row r="109" spans="1:3">
      <c r="A109" s="9" t="s">
        <v>179</v>
      </c>
      <c r="B109" s="32" t="s">
        <v>180</v>
      </c>
      <c r="C109" s="9" t="s">
        <v>11</v>
      </c>
    </row>
    <row r="110" spans="1:3">
      <c r="A110" s="12"/>
      <c r="B110" s="27" t="s">
        <v>181</v>
      </c>
      <c r="C110" s="14" t="s">
        <v>166</v>
      </c>
    </row>
    <row r="111" spans="1:3">
      <c r="A111" s="9" t="s">
        <v>182</v>
      </c>
      <c r="B111" s="11" t="s">
        <v>183</v>
      </c>
      <c r="C111" s="9" t="s">
        <v>11</v>
      </c>
    </row>
    <row r="112" spans="1:3">
      <c r="A112" s="9" t="s">
        <v>184</v>
      </c>
      <c r="B112" s="11" t="s">
        <v>185</v>
      </c>
      <c r="C112" s="9" t="s">
        <v>11</v>
      </c>
    </row>
    <row r="113" spans="1:6">
      <c r="A113" s="9" t="s">
        <v>186</v>
      </c>
      <c r="B113" s="11" t="s">
        <v>187</v>
      </c>
      <c r="C113" s="9" t="s">
        <v>11</v>
      </c>
    </row>
    <row r="114" spans="1:6">
      <c r="A114" s="12" t="s">
        <v>188</v>
      </c>
      <c r="B114" s="27" t="s">
        <v>189</v>
      </c>
      <c r="C114" s="14" t="s">
        <v>166</v>
      </c>
    </row>
    <row r="115" spans="1:6">
      <c r="A115" s="9" t="s">
        <v>190</v>
      </c>
      <c r="B115" s="11" t="s">
        <v>191</v>
      </c>
      <c r="C115" s="9" t="s">
        <v>11</v>
      </c>
    </row>
    <row r="116" spans="1:6">
      <c r="A116" s="9" t="s">
        <v>192</v>
      </c>
      <c r="B116" s="11" t="s">
        <v>193</v>
      </c>
      <c r="C116" s="9" t="s">
        <v>11</v>
      </c>
    </row>
    <row r="117" spans="1:6">
      <c r="A117" s="9" t="s">
        <v>194</v>
      </c>
      <c r="B117" s="11" t="s">
        <v>195</v>
      </c>
      <c r="C117" s="9" t="s">
        <v>11</v>
      </c>
    </row>
    <row r="118" spans="1:6">
      <c r="A118" s="9" t="s">
        <v>196</v>
      </c>
      <c r="B118" s="33" t="s">
        <v>197</v>
      </c>
      <c r="C118" s="9" t="s">
        <v>11</v>
      </c>
    </row>
    <row r="119" spans="1:6">
      <c r="A119" s="12" t="s">
        <v>198</v>
      </c>
      <c r="B119" s="27" t="s">
        <v>199</v>
      </c>
      <c r="C119" s="14" t="s">
        <v>166</v>
      </c>
    </row>
    <row r="120" spans="1:6">
      <c r="A120" s="9" t="s">
        <v>200</v>
      </c>
      <c r="B120" s="11" t="s">
        <v>201</v>
      </c>
      <c r="C120" s="9" t="s">
        <v>11</v>
      </c>
    </row>
    <row r="121" spans="1:6">
      <c r="A121" s="9" t="s">
        <v>202</v>
      </c>
      <c r="B121" s="11" t="s">
        <v>203</v>
      </c>
      <c r="C121" s="9" t="s">
        <v>11</v>
      </c>
    </row>
    <row r="122" spans="1:6">
      <c r="A122" s="9" t="s">
        <v>204</v>
      </c>
      <c r="B122" s="11" t="s">
        <v>205</v>
      </c>
      <c r="C122" s="9" t="s">
        <v>11</v>
      </c>
    </row>
    <row r="123" spans="1:6">
      <c r="A123" s="9" t="s">
        <v>206</v>
      </c>
      <c r="B123" s="11" t="s">
        <v>207</v>
      </c>
      <c r="C123" s="9" t="s">
        <v>11</v>
      </c>
    </row>
    <row r="124" spans="1:6">
      <c r="C124" s="34"/>
    </row>
    <row r="125" spans="1:6">
      <c r="A125" s="111">
        <v>5</v>
      </c>
      <c r="B125" s="112" t="s">
        <v>208</v>
      </c>
      <c r="C125" s="36"/>
      <c r="D125" s="113" t="s">
        <v>209</v>
      </c>
      <c r="E125" s="113"/>
      <c r="F125" s="38"/>
    </row>
    <row r="126" spans="1:6">
      <c r="A126" s="111"/>
      <c r="B126" s="112"/>
      <c r="C126" s="37" t="s">
        <v>210</v>
      </c>
      <c r="D126" s="35" t="s">
        <v>211</v>
      </c>
      <c r="E126" s="35" t="s">
        <v>212</v>
      </c>
      <c r="F126" s="39"/>
    </row>
    <row r="127" spans="1:6">
      <c r="A127" s="9" t="s">
        <v>213</v>
      </c>
      <c r="B127" s="40" t="s">
        <v>214</v>
      </c>
      <c r="C127" s="41"/>
      <c r="D127" s="43" t="s">
        <v>11</v>
      </c>
      <c r="E127" s="43" t="s">
        <v>11</v>
      </c>
      <c r="F127" s="38"/>
    </row>
    <row r="128" spans="1:6">
      <c r="A128" s="9" t="s">
        <v>215</v>
      </c>
      <c r="B128" s="40" t="s">
        <v>216</v>
      </c>
      <c r="C128" s="41"/>
      <c r="D128" s="43" t="s">
        <v>11</v>
      </c>
      <c r="E128" s="43" t="s">
        <v>11</v>
      </c>
      <c r="F128" s="38"/>
    </row>
    <row r="129" spans="1:6">
      <c r="A129" s="9" t="s">
        <v>217</v>
      </c>
      <c r="B129" s="40" t="s">
        <v>218</v>
      </c>
      <c r="C129" s="41"/>
      <c r="D129" s="43" t="s">
        <v>11</v>
      </c>
      <c r="E129" s="43" t="s">
        <v>11</v>
      </c>
      <c r="F129" s="38"/>
    </row>
    <row r="130" spans="1:6">
      <c r="A130" s="9" t="s">
        <v>219</v>
      </c>
      <c r="B130" s="40" t="s">
        <v>220</v>
      </c>
      <c r="C130" s="41"/>
      <c r="D130" s="43" t="s">
        <v>11</v>
      </c>
      <c r="E130" s="43" t="s">
        <v>11</v>
      </c>
      <c r="F130" s="38"/>
    </row>
    <row r="131" spans="1:6">
      <c r="A131" s="9" t="s">
        <v>221</v>
      </c>
      <c r="B131" s="40" t="s">
        <v>222</v>
      </c>
      <c r="C131" s="41"/>
      <c r="D131" s="43" t="s">
        <v>11</v>
      </c>
      <c r="E131" s="43" t="s">
        <v>11</v>
      </c>
      <c r="F131" s="38"/>
    </row>
    <row r="132" spans="1:6">
      <c r="A132" s="9" t="s">
        <v>223</v>
      </c>
      <c r="B132" s="40" t="s">
        <v>224</v>
      </c>
      <c r="C132" s="41"/>
      <c r="D132" s="43" t="s">
        <v>11</v>
      </c>
      <c r="E132" s="43" t="s">
        <v>11</v>
      </c>
      <c r="F132" s="38"/>
    </row>
    <row r="133" spans="1:6">
      <c r="A133" s="9" t="s">
        <v>225</v>
      </c>
      <c r="B133" s="40" t="s">
        <v>226</v>
      </c>
      <c r="C133" s="41"/>
      <c r="D133" s="43" t="s">
        <v>11</v>
      </c>
      <c r="E133" s="43" t="s">
        <v>11</v>
      </c>
      <c r="F133" s="38"/>
    </row>
    <row r="134" spans="1:6" ht="28.9">
      <c r="A134" s="9"/>
      <c r="B134" s="37" t="s">
        <v>227</v>
      </c>
      <c r="C134" s="37" t="s">
        <v>228</v>
      </c>
      <c r="D134" s="37" t="s">
        <v>229</v>
      </c>
      <c r="E134" s="37" t="s">
        <v>230</v>
      </c>
      <c r="F134" s="39"/>
    </row>
    <row r="135" spans="1:6">
      <c r="A135" s="9">
        <v>6</v>
      </c>
      <c r="B135" s="42" t="s">
        <v>231</v>
      </c>
      <c r="C135" s="41"/>
      <c r="D135" s="41"/>
      <c r="E135" s="43"/>
      <c r="F135" s="38"/>
    </row>
    <row r="136" spans="1:6">
      <c r="A136" s="9" t="s">
        <v>232</v>
      </c>
      <c r="B136" s="40" t="s">
        <v>233</v>
      </c>
      <c r="C136" s="114" t="s">
        <v>234</v>
      </c>
      <c r="D136" s="43" t="s">
        <v>11</v>
      </c>
      <c r="E136" s="43" t="s">
        <v>11</v>
      </c>
      <c r="F136" s="38"/>
    </row>
    <row r="137" spans="1:6">
      <c r="A137" s="9" t="s">
        <v>235</v>
      </c>
      <c r="B137" s="40" t="s">
        <v>236</v>
      </c>
      <c r="C137" s="114"/>
      <c r="D137" s="43" t="s">
        <v>11</v>
      </c>
      <c r="E137" s="43" t="s">
        <v>11</v>
      </c>
      <c r="F137" s="38"/>
    </row>
    <row r="138" spans="1:6">
      <c r="A138" s="9" t="s">
        <v>237</v>
      </c>
      <c r="B138" s="40" t="s">
        <v>238</v>
      </c>
      <c r="C138" s="114"/>
      <c r="D138" s="43" t="s">
        <v>11</v>
      </c>
      <c r="E138" s="43" t="s">
        <v>11</v>
      </c>
      <c r="F138" s="38"/>
    </row>
    <row r="139" spans="1:6">
      <c r="A139" s="9" t="s">
        <v>239</v>
      </c>
      <c r="B139" s="40" t="s">
        <v>240</v>
      </c>
      <c r="C139" s="114"/>
      <c r="D139" s="43" t="s">
        <v>11</v>
      </c>
      <c r="E139" s="43" t="s">
        <v>11</v>
      </c>
      <c r="F139" s="38"/>
    </row>
    <row r="140" spans="1:6">
      <c r="A140" s="9" t="s">
        <v>241</v>
      </c>
      <c r="B140" s="40" t="s">
        <v>242</v>
      </c>
      <c r="C140" s="114" t="s">
        <v>243</v>
      </c>
      <c r="D140" s="43" t="s">
        <v>11</v>
      </c>
      <c r="E140" s="43" t="s">
        <v>11</v>
      </c>
      <c r="F140" s="38"/>
    </row>
    <row r="141" spans="1:6">
      <c r="A141" s="9" t="s">
        <v>244</v>
      </c>
      <c r="B141" s="40" t="s">
        <v>245</v>
      </c>
      <c r="C141" s="114"/>
      <c r="D141" s="43" t="s">
        <v>11</v>
      </c>
      <c r="E141" s="43" t="s">
        <v>11</v>
      </c>
      <c r="F141" s="38"/>
    </row>
    <row r="142" spans="1:6">
      <c r="A142" s="9" t="s">
        <v>246</v>
      </c>
      <c r="B142" s="40" t="s">
        <v>247</v>
      </c>
      <c r="C142" s="114"/>
      <c r="D142" s="43" t="s">
        <v>11</v>
      </c>
      <c r="E142" s="43" t="s">
        <v>11</v>
      </c>
      <c r="F142" s="38"/>
    </row>
    <row r="143" spans="1:6">
      <c r="A143" s="9" t="s">
        <v>248</v>
      </c>
      <c r="B143" s="40" t="s">
        <v>249</v>
      </c>
      <c r="C143" s="114"/>
      <c r="D143" s="43" t="s">
        <v>11</v>
      </c>
      <c r="E143" s="43" t="s">
        <v>11</v>
      </c>
      <c r="F143" s="38"/>
    </row>
    <row r="144" spans="1:6">
      <c r="A144" s="9" t="s">
        <v>250</v>
      </c>
      <c r="B144" s="40" t="s">
        <v>251</v>
      </c>
      <c r="C144" s="114"/>
      <c r="D144" s="43" t="s">
        <v>11</v>
      </c>
      <c r="E144" s="43" t="s">
        <v>11</v>
      </c>
      <c r="F144" s="38"/>
    </row>
    <row r="145" spans="1:6">
      <c r="A145" s="9" t="s">
        <v>252</v>
      </c>
      <c r="B145" s="40" t="s">
        <v>253</v>
      </c>
      <c r="C145" s="114"/>
      <c r="D145" s="43" t="s">
        <v>11</v>
      </c>
      <c r="E145" s="43" t="s">
        <v>11</v>
      </c>
      <c r="F145" s="38"/>
    </row>
    <row r="146" spans="1:6">
      <c r="A146" s="9" t="s">
        <v>254</v>
      </c>
      <c r="B146" s="40" t="s">
        <v>242</v>
      </c>
      <c r="C146" s="110" t="s">
        <v>255</v>
      </c>
      <c r="D146" s="43" t="s">
        <v>11</v>
      </c>
      <c r="E146" s="43" t="s">
        <v>11</v>
      </c>
      <c r="F146" s="38"/>
    </row>
    <row r="147" spans="1:6">
      <c r="A147" s="9" t="s">
        <v>256</v>
      </c>
      <c r="B147" s="40" t="s">
        <v>245</v>
      </c>
      <c r="C147" s="110"/>
      <c r="D147" s="43" t="s">
        <v>11</v>
      </c>
      <c r="E147" s="43" t="s">
        <v>11</v>
      </c>
      <c r="F147" s="38"/>
    </row>
    <row r="148" spans="1:6">
      <c r="A148" s="9" t="s">
        <v>257</v>
      </c>
      <c r="B148" s="40" t="s">
        <v>247</v>
      </c>
      <c r="C148" s="110"/>
      <c r="D148" s="43" t="s">
        <v>11</v>
      </c>
      <c r="E148" s="43" t="s">
        <v>11</v>
      </c>
      <c r="F148" s="38"/>
    </row>
    <row r="149" spans="1:6">
      <c r="A149" s="9" t="s">
        <v>258</v>
      </c>
      <c r="B149" s="40" t="s">
        <v>249</v>
      </c>
      <c r="C149" s="110"/>
      <c r="D149" s="43" t="s">
        <v>11</v>
      </c>
      <c r="E149" s="43" t="s">
        <v>11</v>
      </c>
      <c r="F149" s="38"/>
    </row>
    <row r="150" spans="1:6">
      <c r="A150" s="9" t="s">
        <v>259</v>
      </c>
      <c r="B150" s="40" t="s">
        <v>251</v>
      </c>
      <c r="C150" s="110"/>
      <c r="D150" s="43" t="s">
        <v>11</v>
      </c>
      <c r="E150" s="43" t="s">
        <v>11</v>
      </c>
      <c r="F150" s="38"/>
    </row>
    <row r="151" spans="1:6">
      <c r="A151" s="9" t="s">
        <v>260</v>
      </c>
      <c r="B151" s="40" t="s">
        <v>253</v>
      </c>
      <c r="C151" s="110"/>
      <c r="D151" s="43" t="s">
        <v>11</v>
      </c>
      <c r="E151" s="43" t="s">
        <v>11</v>
      </c>
      <c r="F151" s="38"/>
    </row>
    <row r="152" spans="1:6">
      <c r="A152" s="9" t="s">
        <v>261</v>
      </c>
      <c r="B152" s="40" t="s">
        <v>262</v>
      </c>
      <c r="C152" s="41"/>
      <c r="D152" s="43" t="s">
        <v>11</v>
      </c>
      <c r="E152" s="43" t="s">
        <v>11</v>
      </c>
      <c r="F152" s="38"/>
    </row>
    <row r="153" spans="1:6">
      <c r="A153" s="9" t="s">
        <v>263</v>
      </c>
      <c r="B153" s="40" t="s">
        <v>264</v>
      </c>
      <c r="C153" s="41"/>
      <c r="D153" s="43" t="s">
        <v>11</v>
      </c>
      <c r="E153" s="43" t="s">
        <v>11</v>
      </c>
      <c r="F153" s="38"/>
    </row>
    <row r="154" spans="1:6">
      <c r="A154" s="9" t="s">
        <v>265</v>
      </c>
      <c r="B154" s="40" t="s">
        <v>266</v>
      </c>
      <c r="C154" s="41" t="s">
        <v>267</v>
      </c>
      <c r="D154" s="43" t="s">
        <v>11</v>
      </c>
      <c r="E154" s="43" t="s">
        <v>11</v>
      </c>
      <c r="F154" s="38"/>
    </row>
    <row r="155" spans="1:6">
      <c r="A155" s="9" t="s">
        <v>268</v>
      </c>
      <c r="B155" s="40" t="s">
        <v>269</v>
      </c>
      <c r="C155" s="41" t="s">
        <v>270</v>
      </c>
      <c r="D155" s="43" t="s">
        <v>11</v>
      </c>
      <c r="E155" s="43" t="s">
        <v>11</v>
      </c>
      <c r="F155" s="38"/>
    </row>
    <row r="156" spans="1:6">
      <c r="A156" s="9">
        <v>7</v>
      </c>
      <c r="B156" s="42" t="s">
        <v>271</v>
      </c>
      <c r="C156" s="41"/>
      <c r="D156" s="43"/>
      <c r="E156" s="43"/>
      <c r="F156" s="38"/>
    </row>
    <row r="157" spans="1:6">
      <c r="A157" s="9" t="s">
        <v>272</v>
      </c>
      <c r="B157" s="40" t="s">
        <v>273</v>
      </c>
      <c r="C157" s="41" t="s">
        <v>274</v>
      </c>
      <c r="D157" s="43" t="s">
        <v>11</v>
      </c>
      <c r="E157" s="43" t="s">
        <v>11</v>
      </c>
      <c r="F157" s="38"/>
    </row>
    <row r="158" spans="1:6">
      <c r="A158" s="9" t="s">
        <v>275</v>
      </c>
      <c r="B158" s="40" t="s">
        <v>276</v>
      </c>
      <c r="C158" s="41" t="s">
        <v>274</v>
      </c>
      <c r="D158" s="43" t="s">
        <v>11</v>
      </c>
      <c r="E158" s="43" t="s">
        <v>11</v>
      </c>
      <c r="F158" s="38"/>
    </row>
    <row r="159" spans="1:6">
      <c r="A159" s="9" t="s">
        <v>277</v>
      </c>
      <c r="B159" s="40" t="s">
        <v>278</v>
      </c>
      <c r="C159" s="41" t="s">
        <v>279</v>
      </c>
      <c r="D159" s="43" t="s">
        <v>11</v>
      </c>
      <c r="E159" s="43" t="s">
        <v>11</v>
      </c>
      <c r="F159" s="38"/>
    </row>
    <row r="160" spans="1:6">
      <c r="A160" s="9" t="s">
        <v>280</v>
      </c>
      <c r="B160" s="40" t="s">
        <v>281</v>
      </c>
      <c r="C160" s="41"/>
      <c r="D160" s="43" t="s">
        <v>11</v>
      </c>
      <c r="E160" s="43" t="s">
        <v>11</v>
      </c>
      <c r="F160" s="38"/>
    </row>
    <row r="161" spans="1:6">
      <c r="A161" s="9" t="s">
        <v>282</v>
      </c>
      <c r="B161" s="40" t="s">
        <v>283</v>
      </c>
      <c r="C161" s="41" t="s">
        <v>284</v>
      </c>
      <c r="D161" s="43" t="s">
        <v>11</v>
      </c>
      <c r="E161" s="43" t="s">
        <v>11</v>
      </c>
      <c r="F161" s="38"/>
    </row>
    <row r="162" spans="1:6">
      <c r="A162" s="9" t="s">
        <v>285</v>
      </c>
      <c r="B162" s="40" t="s">
        <v>286</v>
      </c>
      <c r="C162" s="41" t="s">
        <v>287</v>
      </c>
      <c r="D162" s="43" t="s">
        <v>11</v>
      </c>
      <c r="E162" s="43" t="s">
        <v>11</v>
      </c>
      <c r="F162" s="38"/>
    </row>
    <row r="163" spans="1:6">
      <c r="A163" s="9" t="s">
        <v>288</v>
      </c>
      <c r="B163" s="40" t="s">
        <v>289</v>
      </c>
      <c r="C163" s="41"/>
      <c r="D163" s="43" t="s">
        <v>11</v>
      </c>
      <c r="E163" s="43" t="s">
        <v>11</v>
      </c>
      <c r="F163" s="38"/>
    </row>
    <row r="164" spans="1:6">
      <c r="A164" s="9" t="s">
        <v>290</v>
      </c>
      <c r="B164" s="40" t="s">
        <v>291</v>
      </c>
      <c r="C164" s="41" t="s">
        <v>287</v>
      </c>
      <c r="D164" s="43" t="s">
        <v>11</v>
      </c>
      <c r="E164" s="43" t="s">
        <v>11</v>
      </c>
      <c r="F164" s="38"/>
    </row>
    <row r="165" spans="1:6">
      <c r="A165" s="9" t="s">
        <v>292</v>
      </c>
      <c r="B165" s="40" t="s">
        <v>293</v>
      </c>
      <c r="C165" s="41" t="s">
        <v>294</v>
      </c>
      <c r="D165" s="43" t="s">
        <v>11</v>
      </c>
      <c r="E165" s="43" t="s">
        <v>11</v>
      </c>
      <c r="F165" s="38"/>
    </row>
    <row r="166" spans="1:6">
      <c r="A166" s="9" t="s">
        <v>295</v>
      </c>
      <c r="B166" s="40" t="s">
        <v>296</v>
      </c>
      <c r="C166" s="41" t="s">
        <v>297</v>
      </c>
      <c r="D166" s="43" t="s">
        <v>11</v>
      </c>
      <c r="E166" s="43" t="s">
        <v>11</v>
      </c>
      <c r="F166" s="38"/>
    </row>
    <row r="167" spans="1:6">
      <c r="A167" s="9" t="s">
        <v>298</v>
      </c>
      <c r="B167" s="40" t="s">
        <v>299</v>
      </c>
      <c r="C167" s="41"/>
      <c r="D167" s="43" t="s">
        <v>11</v>
      </c>
      <c r="E167" s="43" t="s">
        <v>11</v>
      </c>
      <c r="F167" s="38"/>
    </row>
    <row r="168" spans="1:6">
      <c r="A168" s="9" t="s">
        <v>300</v>
      </c>
      <c r="B168" s="40" t="s">
        <v>301</v>
      </c>
      <c r="C168" s="41" t="s">
        <v>302</v>
      </c>
      <c r="D168" s="43" t="s">
        <v>11</v>
      </c>
      <c r="E168" s="43" t="s">
        <v>11</v>
      </c>
      <c r="F168" s="38"/>
    </row>
    <row r="169" spans="1:6">
      <c r="A169" s="9" t="s">
        <v>303</v>
      </c>
      <c r="B169" s="40" t="s">
        <v>304</v>
      </c>
      <c r="C169" s="41" t="s">
        <v>305</v>
      </c>
      <c r="D169" s="43" t="s">
        <v>11</v>
      </c>
      <c r="E169" s="43" t="s">
        <v>11</v>
      </c>
      <c r="F169" s="38"/>
    </row>
    <row r="170" spans="1:6">
      <c r="B170" s="44"/>
      <c r="C170" s="38"/>
      <c r="D170" s="45"/>
      <c r="E170" s="45"/>
      <c r="F170" s="38"/>
    </row>
    <row r="171" spans="1:6" s="21" customFormat="1" ht="43.15">
      <c r="A171" s="46">
        <v>8</v>
      </c>
      <c r="B171" s="47" t="s">
        <v>306</v>
      </c>
      <c r="C171" s="48" t="s">
        <v>307</v>
      </c>
    </row>
    <row r="172" spans="1:6">
      <c r="A172" s="9"/>
      <c r="B172" s="11" t="s">
        <v>308</v>
      </c>
      <c r="C172" s="9" t="s">
        <v>11</v>
      </c>
    </row>
  </sheetData>
  <mergeCells count="13">
    <mergeCell ref="C146:C151"/>
    <mergeCell ref="B85:C85"/>
    <mergeCell ref="A125:A126"/>
    <mergeCell ref="B125:B126"/>
    <mergeCell ref="D125:E125"/>
    <mergeCell ref="C136:C139"/>
    <mergeCell ref="C140:C145"/>
    <mergeCell ref="B84:C84"/>
    <mergeCell ref="A1:C1"/>
    <mergeCell ref="A3:C3"/>
    <mergeCell ref="B63:C63"/>
    <mergeCell ref="B82:C82"/>
    <mergeCell ref="B83:C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3FF8-C641-4F60-B11F-50E1125D874C}">
  <dimension ref="A1:G43"/>
  <sheetViews>
    <sheetView workbookViewId="0">
      <selection activeCell="D31" sqref="D31"/>
    </sheetView>
  </sheetViews>
  <sheetFormatPr defaultColWidth="8.7109375" defaultRowHeight="13.15"/>
  <cols>
    <col min="1" max="1" width="8.140625" style="51" customWidth="1"/>
    <col min="2" max="2" width="79.140625" style="51" customWidth="1"/>
    <col min="3" max="3" width="36" style="71" customWidth="1"/>
    <col min="4" max="4" width="32.5703125" style="71" customWidth="1"/>
    <col min="5" max="5" width="8.7109375" style="51"/>
    <col min="6" max="6" width="16.42578125" style="51" customWidth="1"/>
    <col min="7" max="16384" width="8.7109375" style="51"/>
  </cols>
  <sheetData>
    <row r="1" spans="1:4" s="50" customFormat="1" ht="17.45">
      <c r="A1" s="120" t="s">
        <v>309</v>
      </c>
      <c r="B1" s="121"/>
      <c r="C1" s="121"/>
      <c r="D1" s="122"/>
    </row>
    <row r="2" spans="1:4" ht="14.45" customHeight="1">
      <c r="A2" s="123" t="s">
        <v>1</v>
      </c>
      <c r="B2" s="124"/>
      <c r="C2" s="124"/>
      <c r="D2" s="125"/>
    </row>
    <row r="3" spans="1:4" ht="39" customHeight="1" thickBot="1">
      <c r="A3" s="52"/>
      <c r="B3" s="53"/>
      <c r="C3" s="53"/>
      <c r="D3" s="54"/>
    </row>
    <row r="4" spans="1:4" s="58" customFormat="1">
      <c r="A4" s="117" t="s">
        <v>310</v>
      </c>
      <c r="B4" s="55" t="s">
        <v>3</v>
      </c>
      <c r="C4" s="56"/>
      <c r="D4" s="57"/>
    </row>
    <row r="5" spans="1:4" ht="13.9" thickBot="1">
      <c r="A5" s="118"/>
      <c r="B5" s="59" t="s">
        <v>4</v>
      </c>
      <c r="C5" s="60"/>
      <c r="D5" s="61"/>
    </row>
    <row r="6" spans="1:4">
      <c r="A6" s="119"/>
      <c r="B6" s="85" t="s">
        <v>311</v>
      </c>
      <c r="C6" s="82"/>
      <c r="D6" s="62" t="s">
        <v>312</v>
      </c>
    </row>
    <row r="7" spans="1:4">
      <c r="A7" s="102" t="s">
        <v>6</v>
      </c>
      <c r="B7" s="86" t="s">
        <v>7</v>
      </c>
      <c r="C7" s="83" t="s">
        <v>8</v>
      </c>
      <c r="D7" s="63">
        <f>SUM('Pricing Schedule (Detail) '!C8:C14)</f>
        <v>0</v>
      </c>
    </row>
    <row r="8" spans="1:4">
      <c r="A8" s="103" t="s">
        <v>25</v>
      </c>
      <c r="B8" s="86" t="s">
        <v>313</v>
      </c>
      <c r="C8" s="83" t="s">
        <v>8</v>
      </c>
      <c r="D8" s="63">
        <f>SUM('Pricing Schedule (Detail) '!C18:C32)</f>
        <v>0</v>
      </c>
    </row>
    <row r="9" spans="1:4">
      <c r="A9" s="103" t="s">
        <v>56</v>
      </c>
      <c r="B9" s="86" t="s">
        <v>57</v>
      </c>
      <c r="C9" s="83" t="s">
        <v>8</v>
      </c>
      <c r="D9" s="63">
        <f>SUM('Pricing Schedule (Detail) '!C36:C47)</f>
        <v>0</v>
      </c>
    </row>
    <row r="10" spans="1:4">
      <c r="A10" s="103"/>
      <c r="B10" s="86" t="s">
        <v>71</v>
      </c>
      <c r="C10" s="83"/>
      <c r="D10" s="63">
        <f>SUM('Pricing Schedule (Detail) '!C50:C52)</f>
        <v>0</v>
      </c>
    </row>
    <row r="11" spans="1:4">
      <c r="A11" s="103" t="s">
        <v>70</v>
      </c>
      <c r="B11" s="86" t="s">
        <v>314</v>
      </c>
      <c r="C11" s="83" t="s">
        <v>8</v>
      </c>
      <c r="D11" s="80" t="str">
        <f>'Pricing Schedule (Detail) '!C50</f>
        <v>R</v>
      </c>
    </row>
    <row r="12" spans="1:4">
      <c r="A12" s="103" t="s">
        <v>315</v>
      </c>
      <c r="B12" s="86" t="s">
        <v>316</v>
      </c>
      <c r="C12" s="83" t="s">
        <v>8</v>
      </c>
      <c r="D12" s="80" t="str">
        <f>'Pricing Schedule (Detail) '!C51</f>
        <v>R</v>
      </c>
    </row>
    <row r="13" spans="1:4" ht="13.9" thickBot="1">
      <c r="A13" s="103" t="s">
        <v>317</v>
      </c>
      <c r="B13" s="87" t="s">
        <v>318</v>
      </c>
      <c r="C13" s="84" t="s">
        <v>8</v>
      </c>
      <c r="D13" s="81" t="str">
        <f>'Pricing Schedule (Detail) '!C52</f>
        <v>R</v>
      </c>
    </row>
    <row r="14" spans="1:4" ht="13.9" thickBot="1">
      <c r="A14" s="103"/>
      <c r="B14" s="65"/>
      <c r="C14" s="66"/>
      <c r="D14" s="67"/>
    </row>
    <row r="15" spans="1:4">
      <c r="A15" s="103"/>
      <c r="B15" s="85" t="s">
        <v>78</v>
      </c>
      <c r="C15" s="93"/>
      <c r="D15" s="90"/>
    </row>
    <row r="16" spans="1:4">
      <c r="A16" s="104" t="s">
        <v>319</v>
      </c>
      <c r="B16" s="89" t="s">
        <v>320</v>
      </c>
      <c r="C16" s="94"/>
      <c r="D16" s="91"/>
    </row>
    <row r="17" spans="1:7">
      <c r="A17" s="103" t="s">
        <v>81</v>
      </c>
      <c r="B17" s="86" t="s">
        <v>82</v>
      </c>
      <c r="C17" s="94" t="s">
        <v>80</v>
      </c>
      <c r="D17" s="91" t="str">
        <f>'Pricing Schedule (Detail) '!C56</f>
        <v>R</v>
      </c>
    </row>
    <row r="18" spans="1:7">
      <c r="A18" s="103" t="s">
        <v>87</v>
      </c>
      <c r="B18" s="86" t="s">
        <v>321</v>
      </c>
      <c r="C18" s="94" t="s">
        <v>80</v>
      </c>
      <c r="D18" s="91" t="str">
        <f>'Pricing Schedule (Detail) '!C57</f>
        <v>R</v>
      </c>
    </row>
    <row r="19" spans="1:7">
      <c r="A19" s="103" t="s">
        <v>91</v>
      </c>
      <c r="B19" s="86" t="s">
        <v>322</v>
      </c>
      <c r="C19" s="94" t="s">
        <v>80</v>
      </c>
      <c r="D19" s="91" t="str">
        <f>'Pricing Schedule (Detail) '!C59</f>
        <v>R</v>
      </c>
    </row>
    <row r="20" spans="1:7" ht="13.9" thickBot="1">
      <c r="A20" s="103" t="s">
        <v>323</v>
      </c>
      <c r="B20" s="87" t="s">
        <v>92</v>
      </c>
      <c r="C20" s="95" t="s">
        <v>80</v>
      </c>
      <c r="D20" s="91" t="str">
        <f>'Pricing Schedule (Detail) '!C61</f>
        <v>R</v>
      </c>
    </row>
    <row r="21" spans="1:7" ht="13.9" thickBot="1">
      <c r="A21" s="103"/>
      <c r="B21" s="88"/>
      <c r="C21" s="92"/>
      <c r="D21" s="68"/>
    </row>
    <row r="22" spans="1:7" s="50" customFormat="1">
      <c r="A22" s="103" t="s">
        <v>324</v>
      </c>
      <c r="B22" s="97" t="s">
        <v>325</v>
      </c>
      <c r="C22" s="96"/>
      <c r="D22" s="69"/>
      <c r="E22" s="51"/>
      <c r="F22" s="51"/>
      <c r="G22" s="51"/>
    </row>
    <row r="23" spans="1:7" s="50" customFormat="1">
      <c r="A23" s="102" t="s">
        <v>102</v>
      </c>
      <c r="B23" s="98" t="s">
        <v>326</v>
      </c>
      <c r="C23" s="83" t="s">
        <v>135</v>
      </c>
      <c r="D23" s="63">
        <f>SUM('Pricing Schedule (Detail) '!C87:C89)</f>
        <v>0</v>
      </c>
    </row>
    <row r="24" spans="1:7">
      <c r="A24" s="102" t="s">
        <v>104</v>
      </c>
      <c r="B24" s="99" t="s">
        <v>327</v>
      </c>
      <c r="C24" s="83" t="s">
        <v>135</v>
      </c>
      <c r="D24" s="63">
        <f>SUM('Pricing Schedule (Detail) '!C91:C95)</f>
        <v>0</v>
      </c>
    </row>
    <row r="25" spans="1:7">
      <c r="A25" s="102" t="s">
        <v>106</v>
      </c>
      <c r="B25" s="98" t="s">
        <v>159</v>
      </c>
      <c r="C25" s="83" t="s">
        <v>135</v>
      </c>
      <c r="D25" s="63">
        <f>SUM('Pricing Schedule (Detail) '!C99:C100)</f>
        <v>0</v>
      </c>
    </row>
    <row r="26" spans="1:7">
      <c r="A26" s="102" t="s">
        <v>328</v>
      </c>
      <c r="B26" s="89" t="s">
        <v>165</v>
      </c>
      <c r="C26" s="83"/>
      <c r="D26" s="63"/>
    </row>
    <row r="27" spans="1:7">
      <c r="A27" s="102" t="s">
        <v>133</v>
      </c>
      <c r="B27" s="98" t="s">
        <v>167</v>
      </c>
      <c r="C27" s="83" t="str">
        <f>'Pricing Schedule (Detail) '!C101</f>
        <v>Price per item</v>
      </c>
      <c r="D27" s="63">
        <f>SUM('Pricing Schedule (Detail) '!C103:C105)</f>
        <v>0</v>
      </c>
    </row>
    <row r="28" spans="1:7">
      <c r="A28" s="102" t="s">
        <v>142</v>
      </c>
      <c r="B28" s="98" t="s">
        <v>174</v>
      </c>
      <c r="C28" s="83" t="s">
        <v>166</v>
      </c>
      <c r="D28" s="63">
        <f>SUM('Pricing Schedule (Detail) '!C107:C109)</f>
        <v>0</v>
      </c>
    </row>
    <row r="29" spans="1:7">
      <c r="A29" s="102" t="s">
        <v>158</v>
      </c>
      <c r="B29" s="98" t="s">
        <v>329</v>
      </c>
      <c r="C29" s="83" t="s">
        <v>166</v>
      </c>
      <c r="D29" s="63">
        <f>SUM('Pricing Schedule (Detail) '!C111:C113)</f>
        <v>0</v>
      </c>
    </row>
    <row r="30" spans="1:7">
      <c r="A30" s="102" t="s">
        <v>164</v>
      </c>
      <c r="B30" s="98" t="s">
        <v>330</v>
      </c>
      <c r="C30" s="83" t="s">
        <v>166</v>
      </c>
      <c r="D30" s="63">
        <f>SUM('Pricing Schedule (Detail) '!C115:C118)</f>
        <v>0</v>
      </c>
    </row>
    <row r="31" spans="1:7" ht="13.9" thickBot="1">
      <c r="A31" s="102" t="s">
        <v>188</v>
      </c>
      <c r="B31" s="100" t="s">
        <v>331</v>
      </c>
      <c r="C31" s="84" t="s">
        <v>166</v>
      </c>
      <c r="D31" s="64">
        <f>SUM('Pricing Schedule (Detail) '!C120:C123)</f>
        <v>0</v>
      </c>
    </row>
    <row r="32" spans="1:7" ht="13.9" thickBot="1">
      <c r="A32" s="70"/>
      <c r="C32" s="101" t="s">
        <v>332</v>
      </c>
      <c r="D32" s="72">
        <f>SUM(D7:D31)</f>
        <v>0</v>
      </c>
    </row>
    <row r="33" spans="1:4">
      <c r="A33" s="70"/>
      <c r="D33" s="73"/>
    </row>
    <row r="34" spans="1:4" ht="13.9" thickBot="1">
      <c r="A34" s="70"/>
      <c r="D34" s="73"/>
    </row>
    <row r="35" spans="1:4" ht="13.9" thickBot="1">
      <c r="A35" s="70"/>
      <c r="B35" s="74" t="s">
        <v>333</v>
      </c>
      <c r="C35" s="75"/>
      <c r="D35" s="76"/>
    </row>
    <row r="36" spans="1:4" ht="15" customHeight="1" thickBot="1">
      <c r="A36" s="77">
        <v>1</v>
      </c>
      <c r="B36" s="78" t="s">
        <v>3</v>
      </c>
      <c r="C36" s="115"/>
      <c r="D36" s="116"/>
    </row>
    <row r="37" spans="1:4" ht="13.9" thickBot="1">
      <c r="A37" s="77">
        <v>2</v>
      </c>
      <c r="B37" s="79"/>
      <c r="C37" s="115"/>
      <c r="D37" s="116"/>
    </row>
    <row r="38" spans="1:4" ht="13.9" thickBot="1">
      <c r="A38" s="77">
        <v>3</v>
      </c>
      <c r="B38" s="79"/>
      <c r="C38" s="115"/>
      <c r="D38" s="116"/>
    </row>
    <row r="39" spans="1:4" ht="13.9" thickBot="1">
      <c r="A39" s="77">
        <v>4</v>
      </c>
      <c r="B39" s="79"/>
      <c r="C39" s="115"/>
      <c r="D39" s="116"/>
    </row>
    <row r="40" spans="1:4" ht="13.9" thickBot="1">
      <c r="A40" s="77">
        <v>5</v>
      </c>
      <c r="B40" s="79"/>
      <c r="C40" s="115"/>
      <c r="D40" s="116"/>
    </row>
    <row r="41" spans="1:4" ht="13.9" thickBot="1">
      <c r="A41" s="77">
        <v>6</v>
      </c>
      <c r="B41" s="79"/>
      <c r="C41" s="115"/>
      <c r="D41" s="116"/>
    </row>
    <row r="42" spans="1:4" ht="13.9" thickBot="1">
      <c r="A42" s="77">
        <v>7</v>
      </c>
      <c r="B42" s="79"/>
      <c r="C42" s="115"/>
      <c r="D42" s="116"/>
    </row>
    <row r="43" spans="1:4" ht="13.9" thickBot="1">
      <c r="A43" s="79">
        <v>8</v>
      </c>
      <c r="B43" s="79"/>
      <c r="C43" s="115"/>
      <c r="D43" s="116"/>
    </row>
  </sheetData>
  <mergeCells count="11">
    <mergeCell ref="A4:A6"/>
    <mergeCell ref="A1:D1"/>
    <mergeCell ref="A2:D2"/>
    <mergeCell ref="C41:D41"/>
    <mergeCell ref="C42:D42"/>
    <mergeCell ref="C43:D43"/>
    <mergeCell ref="C36:D36"/>
    <mergeCell ref="C37:D37"/>
    <mergeCell ref="C38:D38"/>
    <mergeCell ref="C39:D39"/>
    <mergeCell ref="C40:D40"/>
  </mergeCells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55F6AE7251749B8486ED0929FB2E7" ma:contentTypeVersion="18" ma:contentTypeDescription="Create a new document." ma:contentTypeScope="" ma:versionID="32cbff1d5afda9b5deec84d8f9d6108c">
  <xsd:schema xmlns:xsd="http://www.w3.org/2001/XMLSchema" xmlns:xs="http://www.w3.org/2001/XMLSchema" xmlns:p="http://schemas.microsoft.com/office/2006/metadata/properties" xmlns:ns2="3c1b6bd9-387e-4848-8053-059216b5d697" xmlns:ns3="50b0f256-6977-4a3d-91d3-bbc9bb4468ce" targetNamespace="http://schemas.microsoft.com/office/2006/metadata/properties" ma:root="true" ma:fieldsID="fbda0a767aecf288a2b33a43cb7fc6c2" ns2:_="" ns3:_="">
    <xsd:import namespace="3c1b6bd9-387e-4848-8053-059216b5d697"/>
    <xsd:import namespace="50b0f256-6977-4a3d-91d3-bbc9bb4468c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b6bd9-387e-4848-8053-059216b5d6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37e57b-30e2-46b3-9d3f-f5a8ac9e08c9}" ma:internalName="TaxCatchAll" ma:showField="CatchAllData" ma:web="3c1b6bd9-387e-4848-8053-059216b5d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0f256-6977-4a3d-91d3-bbc9bb446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a56fa8e-2a3d-470f-bf26-f5037dfbfd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b0f256-6977-4a3d-91d3-bbc9bb4468ce">
      <Terms xmlns="http://schemas.microsoft.com/office/infopath/2007/PartnerControls"/>
    </lcf76f155ced4ddcb4097134ff3c332f>
    <TaxCatchAll xmlns="3c1b6bd9-387e-4848-8053-059216b5d697" xsi:nil="true"/>
  </documentManagement>
</p:properties>
</file>

<file path=customXml/itemProps1.xml><?xml version="1.0" encoding="utf-8"?>
<ds:datastoreItem xmlns:ds="http://schemas.openxmlformats.org/officeDocument/2006/customXml" ds:itemID="{2B09935C-21C5-406F-B607-0A51E8428070}"/>
</file>

<file path=customXml/itemProps2.xml><?xml version="1.0" encoding="utf-8"?>
<ds:datastoreItem xmlns:ds="http://schemas.openxmlformats.org/officeDocument/2006/customXml" ds:itemID="{E5FC19BC-233C-429C-843B-92286498B256}"/>
</file>

<file path=customXml/itemProps3.xml><?xml version="1.0" encoding="utf-8"?>
<ds:datastoreItem xmlns:ds="http://schemas.openxmlformats.org/officeDocument/2006/customXml" ds:itemID="{C94DE64C-5A76-4FFB-8F7D-B93F0FC574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Lavern Cullen</dc:creator>
  <cp:keywords/>
  <dc:description/>
  <cp:lastModifiedBy>Leoni Grobler</cp:lastModifiedBy>
  <cp:revision/>
  <dcterms:created xsi:type="dcterms:W3CDTF">2026-07-01T14:47:52Z</dcterms:created>
  <dcterms:modified xsi:type="dcterms:W3CDTF">2026-07-02T11:27:25Z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0x010100DFD55F6AE7251749B8486ED0929FB2E7</vt:lpwstr>
  </property>
  <property fmtid="{D5CDD505-2E9C-101B-9397-08002B2CF9AE}" pid="3" name="MediaServiceImageTags">
    <vt:lpwstr/>
  </property>
</Properties>
</file>