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witscloud-my.sharepoint.com/personal/a0062687_wits_ac_za/Documents/A0062687/Documents/WORK/Contracts/TENDER DOCU TEMPLATES/Environmental Services Waste Tender/Tender Pack General waste 05.08.2026/"/>
    </mc:Choice>
  </mc:AlternateContent>
  <xr:revisionPtr revIDLastSave="9" documentId="8_{79AFE7A5-CA95-4959-8EF1-B263A76F17BF}" xr6:coauthVersionLast="47" xr6:coauthVersionMax="47" xr10:uidLastSave="{00A030C5-6507-4415-8764-544CD38450C5}"/>
  <workbookProtection workbookAlgorithmName="SHA-512" workbookHashValue="LXjnanU9bxmeTYRiLeaA3n4pC55iNe5+nSapp6JnRh6ahEJJiGRIxH2d4Jy8GMAuGAMBE92ghoETLcmmOjx0yQ==" workbookSaltValue="bz0IhBNoO0mffbaShj2MnA==" workbookSpinCount="100000" lockStructure="1"/>
  <bookViews>
    <workbookView xWindow="10" yWindow="10" windowWidth="19190" windowHeight="10070" activeTab="3" xr2:uid="{00000000-000D-0000-FFFF-FFFF00000000}"/>
  </bookViews>
  <sheets>
    <sheet name="General Notes" sheetId="15" r:id="rId1"/>
    <sheet name="Summary" sheetId="10" r:id="rId2"/>
    <sheet name="Services" sheetId="12" r:id="rId3"/>
    <sheet name="Rebates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2" l="1"/>
  <c r="F5" i="12" s="1"/>
  <c r="E6" i="12"/>
  <c r="F6" i="12" s="1"/>
  <c r="G6" i="12" s="1"/>
  <c r="H6" i="12" s="1"/>
  <c r="E7" i="12"/>
  <c r="F7" i="12" s="1"/>
  <c r="E8" i="12"/>
  <c r="F8" i="12" s="1"/>
  <c r="G8" i="12" s="1"/>
  <c r="H8" i="12" s="1"/>
  <c r="G7" i="12" l="1"/>
  <c r="H7" i="12" s="1"/>
  <c r="E9" i="12"/>
  <c r="C62" i="10" s="1"/>
  <c r="G5" i="12"/>
  <c r="H5" i="12" s="1"/>
  <c r="F9" i="12"/>
  <c r="D62" i="10" s="1"/>
  <c r="D63" i="10" s="1"/>
  <c r="G9" i="12" l="1"/>
  <c r="H9" i="12" l="1"/>
  <c r="F62" i="10" s="1"/>
  <c r="F63" i="10" s="1"/>
  <c r="E62" i="10"/>
  <c r="E63" i="10" s="1"/>
  <c r="G62" i="10" l="1"/>
  <c r="H62" i="10" s="1"/>
  <c r="H63" i="10" s="1"/>
  <c r="G63" i="10" l="1"/>
</calcChain>
</file>

<file path=xl/sharedStrings.xml><?xml version="1.0" encoding="utf-8"?>
<sst xmlns="http://schemas.openxmlformats.org/spreadsheetml/2006/main" count="131" uniqueCount="111">
  <si>
    <t>CLIENT:</t>
  </si>
  <si>
    <t>UMP</t>
  </si>
  <si>
    <t>CONTRACTORS COMPANY NAME</t>
  </si>
  <si>
    <t>Contact person</t>
  </si>
  <si>
    <t>CONTRACT VALUE EXCLUDING VAT (NUMBERS)</t>
  </si>
  <si>
    <t>CONTRACT VALUE EXCLUDING VAT (IN WORDS)</t>
  </si>
  <si>
    <t>PROVISIONAL BILL OF QUANTITIES</t>
  </si>
  <si>
    <t xml:space="preserve"> </t>
  </si>
  <si>
    <t>UMP - NBP0008</t>
  </si>
  <si>
    <t>NOTES TO THE TENDERER</t>
  </si>
  <si>
    <t>SITE VISIT TO BE DONE BY CONTRACTOR BEFORE HANDING IN THIS DOCUMENT</t>
  </si>
  <si>
    <t xml:space="preserve">NOTE: IT IS THE CONTRACTORS RESPONSIBILITY TO FAMILIARIZE HIMSELF WITH THE ALIGNMENT </t>
  </si>
  <si>
    <t xml:space="preserve">OF THE UNDERGROUND SERVICES AND TO TAKE THE NECESSARY PRECAUTIONS </t>
  </si>
  <si>
    <t>NOT TO DAMAGE ANY OF THE UNDERGROUND SERVICES.</t>
  </si>
  <si>
    <t>DRAWING NUMBER</t>
  </si>
  <si>
    <t>*</t>
  </si>
  <si>
    <t>NBP0008 ALPL 100 C000</t>
  </si>
  <si>
    <t xml:space="preserve">NBP0008 ALCD 302A C000 </t>
  </si>
  <si>
    <t xml:space="preserve">NBP0008 ALCD 306 C000 </t>
  </si>
  <si>
    <t xml:space="preserve">NBP0008 ALCD 307 C000 </t>
  </si>
  <si>
    <t xml:space="preserve">NBP0008 ALCD 309 C000 </t>
  </si>
  <si>
    <t xml:space="preserve">NBP0008 ALCD 320 C000 </t>
  </si>
  <si>
    <t xml:space="preserve">NBP0008 ALCD 348 C000 </t>
  </si>
  <si>
    <t xml:space="preserve">NBP0008 ALCD 401 C000 </t>
  </si>
  <si>
    <t>DOCUMENT NAME</t>
  </si>
  <si>
    <t>LANDSCAPE PROVISIONAL BILL OF QUANTITIES</t>
  </si>
  <si>
    <t>LANDSCAPE GENERAL SPECIFICATIONS</t>
  </si>
  <si>
    <t>I HEREBY DECLARE THAT I HAVE READ TROUGH ALL THE DOCUMENTS PERTAINING TO THE TENDER</t>
  </si>
  <si>
    <t>SIGNATURE</t>
  </si>
  <si>
    <t xml:space="preserve">IMPORTANT NOTE: </t>
  </si>
  <si>
    <t>The lowest tender may not necessary be accepted. The tenders rates must be completed to allow for any part or quantities to be removed or significantly redused, whilst so required.</t>
  </si>
  <si>
    <t>Waste Stream</t>
  </si>
  <si>
    <t>Glass</t>
  </si>
  <si>
    <t xml:space="preserve">Quarterly Deep Cleaning MRF </t>
  </si>
  <si>
    <t>Aluminium Cans</t>
  </si>
  <si>
    <t>Batteries</t>
  </si>
  <si>
    <t>Cardboard (K4)</t>
  </si>
  <si>
    <t>Cardboard (packaging and food containers)</t>
  </si>
  <si>
    <t>Construction &amp; Demolition waste</t>
  </si>
  <si>
    <t>E-waste (small electronics)</t>
  </si>
  <si>
    <t>E-waste</t>
  </si>
  <si>
    <t>Garden refuse (leaves, grass clippings and vegetation)</t>
  </si>
  <si>
    <t>Mixed Plastics (combined)</t>
  </si>
  <si>
    <t>Mixed General Waste (non-recyclable)</t>
  </si>
  <si>
    <t>Office Paper (White)</t>
  </si>
  <si>
    <t>Office Paper (Mixed)</t>
  </si>
  <si>
    <t>Plastics PET</t>
  </si>
  <si>
    <t>Plastics HPDE</t>
  </si>
  <si>
    <t>Plastics LDPE</t>
  </si>
  <si>
    <t>Steel / Tin Cans (food tins)</t>
  </si>
  <si>
    <t>Textiles</t>
  </si>
  <si>
    <t>Wood (untreated timber and pallets)</t>
  </si>
  <si>
    <t>Used Kitchen Oils</t>
  </si>
  <si>
    <t>Working days sorting (Monday to Friday)</t>
  </si>
  <si>
    <t>Working days collection (Monday to Friday)</t>
  </si>
  <si>
    <t>Monday to Saturday</t>
  </si>
  <si>
    <t xml:space="preserve">Monday to Friday </t>
  </si>
  <si>
    <t xml:space="preserve">&lt; 60km from University </t>
  </si>
  <si>
    <t xml:space="preserve">Distance to sorting facility </t>
  </si>
  <si>
    <t xml:space="preserve">Distance to landfill </t>
  </si>
  <si>
    <r>
      <t>per m</t>
    </r>
    <r>
      <rPr>
        <sz val="10"/>
        <rFont val="Aptos Narrow"/>
        <family val="2"/>
      </rPr>
      <t>²</t>
    </r>
  </si>
  <si>
    <t xml:space="preserve">COST ITEM </t>
  </si>
  <si>
    <t>Assumptions</t>
  </si>
  <si>
    <t xml:space="preserve">Deep cleaning costs include, labour, consumables, tools and any other items required to undertake the work. </t>
  </si>
  <si>
    <t>Skip 6m³</t>
  </si>
  <si>
    <r>
      <t xml:space="preserve">This </t>
    </r>
    <r>
      <rPr>
        <u/>
        <sz val="10"/>
        <rFont val="Arial"/>
        <family val="2"/>
      </rPr>
      <t>Schedule of Quantities</t>
    </r>
    <r>
      <rPr>
        <sz val="10"/>
        <rFont val="Arial"/>
        <family val="2"/>
      </rPr>
      <t xml:space="preserve"> should be read in conjunction with the following drawings and documents:</t>
    </r>
  </si>
  <si>
    <t>Roll-On Bins18 m³</t>
  </si>
  <si>
    <t>Roll-On Bins 28 m³</t>
  </si>
  <si>
    <t>Skip 11 m³</t>
  </si>
  <si>
    <t>Description</t>
  </si>
  <si>
    <t>Price per unit (excl. VAT)</t>
  </si>
  <si>
    <t>Monthly Cost (excl. VAT)</t>
  </si>
  <si>
    <t>Year 1 (excl. VAT)</t>
  </si>
  <si>
    <t>Polysterine</t>
  </si>
  <si>
    <t>Disposal per Ton</t>
  </si>
  <si>
    <r>
      <t>28m</t>
    </r>
    <r>
      <rPr>
        <sz val="10"/>
        <rFont val="Aptos Narrow"/>
        <family val="2"/>
      </rPr>
      <t>³</t>
    </r>
    <r>
      <rPr>
        <sz val="10"/>
        <rFont val="Arial"/>
        <family val="2"/>
      </rPr>
      <t xml:space="preserve"> rolon General Waste </t>
    </r>
  </si>
  <si>
    <t>Year 2 (excl. VAT)</t>
  </si>
  <si>
    <t>Year 3 (excl. VAT)</t>
  </si>
  <si>
    <t>Quantity</t>
  </si>
  <si>
    <t>Sorting and Recycling per Ton</t>
  </si>
  <si>
    <t>Price per unit / ton (excl. VAT)</t>
  </si>
  <si>
    <t>SCHEDULED PRICING</t>
  </si>
  <si>
    <t>RECEPTACLE</t>
  </si>
  <si>
    <t>ADHOC (transportation, lift, collection)</t>
  </si>
  <si>
    <t xml:space="preserve">per unit </t>
  </si>
  <si>
    <t xml:space="preserve">Distance to recycling facility </t>
  </si>
  <si>
    <t>Services</t>
  </si>
  <si>
    <t>TOTAL</t>
  </si>
  <si>
    <t>Total Cost (excl. VAT)</t>
  </si>
  <si>
    <t>Diversion Minimum</t>
  </si>
  <si>
    <t>EXPECTATION</t>
  </si>
  <si>
    <t>Percentage</t>
  </si>
  <si>
    <t>Monthly (excl. VAT)</t>
  </si>
  <si>
    <t xml:space="preserve">Notes: fill the columns in green only </t>
  </si>
  <si>
    <t>Table A</t>
  </si>
  <si>
    <t>Table B</t>
  </si>
  <si>
    <t>Advise that disposal charge will be as per table A</t>
  </si>
  <si>
    <t xml:space="preserve">Collection and Transportation per Ton </t>
  </si>
  <si>
    <t xml:space="preserve">Estimated Quantity per month </t>
  </si>
  <si>
    <t xml:space="preserve">Total </t>
  </si>
  <si>
    <t>NOTES FOR PRICING SCHEDULES</t>
  </si>
  <si>
    <t>General : Notes</t>
  </si>
  <si>
    <t>Only cells highlighted in green must be completed in the worksheet tabs.</t>
  </si>
  <si>
    <t xml:space="preserve">Prices must include VAT, where applicable. Where VAT is not charged, a reason must be supplied. (Pricing inclusive of VAT will be aligned to the national VAT regulations.) </t>
  </si>
  <si>
    <t>Quantities are estimates and may change based on requirements.</t>
  </si>
  <si>
    <t>Total Cost (incl VAT)</t>
  </si>
  <si>
    <t xml:space="preserve">Refer to all tender documents published including the RFP , Scope of Work, Annexures/Appendices, etc.  Pricing must be all inclusive and fully comprehensive of the Total Cost of Ownership in the entire Life Cycle of the product and services (including transport and/ or delivery costs and other related costs). No additional costs will be permitted after the tender award. </t>
  </si>
  <si>
    <t>Tenderer to ensure compliance to legislative/ regulatory requirements.</t>
  </si>
  <si>
    <t>Annual increases will be calculated based on CPI definition in the contract.</t>
  </si>
  <si>
    <t>Kindly ensure that final total pricing is inclusive of the PURCO SA 2% service fee.</t>
  </si>
  <si>
    <t>Sales Price (R/ton)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</si>
</sst>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#,##0.00"/>
    <numFmt numFmtId="167" formatCode="_(* #,##0.00_);_(* \(#,##0.00\);_(* &quot;-&quot;??_)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sz val="10"/>
      <name val="Aptos Narrow"/>
      <family val="2"/>
    </font>
    <font>
      <b/>
      <sz val="11"/>
      <color rgb="FF000000"/>
      <name val="Aptos Narrow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9" tint="0.59999389629810485"/>
      <name val="Arial"/>
      <family val="2"/>
    </font>
    <font>
      <sz val="9"/>
      <name val="Segoe UI"/>
      <family val="2"/>
    </font>
    <font>
      <b/>
      <u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5">
    <xf numFmtId="0" fontId="0" fillId="0" borderId="0"/>
    <xf numFmtId="165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0" fontId="4" fillId="0" borderId="2" xfId="0" applyFont="1" applyBorder="1"/>
    <xf numFmtId="0" fontId="5" fillId="5" borderId="18" xfId="0" applyFont="1" applyFill="1" applyBorder="1"/>
    <xf numFmtId="0" fontId="4" fillId="2" borderId="0" xfId="4" applyFont="1" applyFill="1" applyProtection="1">
      <protection locked="0"/>
    </xf>
    <xf numFmtId="0" fontId="4" fillId="0" borderId="0" xfId="4" applyFont="1" applyProtection="1">
      <protection locked="0"/>
    </xf>
    <xf numFmtId="0" fontId="4" fillId="0" borderId="0" xfId="4" applyFont="1" applyAlignment="1" applyProtection="1">
      <alignment horizontal="center"/>
      <protection locked="0"/>
    </xf>
    <xf numFmtId="0" fontId="4" fillId="2" borderId="0" xfId="4" applyFont="1" applyFill="1" applyAlignment="1" applyProtection="1">
      <alignment horizontal="right"/>
      <protection locked="0"/>
    </xf>
    <xf numFmtId="0" fontId="4" fillId="2" borderId="0" xfId="4" applyFont="1" applyFill="1" applyAlignment="1" applyProtection="1">
      <alignment horizontal="center" wrapText="1"/>
      <protection locked="0"/>
    </xf>
    <xf numFmtId="0" fontId="4" fillId="2" borderId="0" xfId="4" applyFont="1" applyFill="1" applyAlignment="1" applyProtection="1">
      <alignment horizontal="left"/>
      <protection locked="0"/>
    </xf>
    <xf numFmtId="0" fontId="7" fillId="2" borderId="0" xfId="3" applyFill="1" applyBorder="1" applyAlignment="1" applyProtection="1">
      <alignment horizontal="left"/>
      <protection locked="0"/>
    </xf>
    <xf numFmtId="0" fontId="15" fillId="2" borderId="0" xfId="3" applyFont="1" applyFill="1" applyBorder="1" applyAlignment="1" applyProtection="1">
      <alignment horizontal="left"/>
      <protection locked="0"/>
    </xf>
    <xf numFmtId="0" fontId="4" fillId="2" borderId="0" xfId="4" applyFont="1" applyFill="1" applyAlignment="1" applyProtection="1">
      <alignment horizontal="left" wrapText="1"/>
      <protection locked="0"/>
    </xf>
    <xf numFmtId="0" fontId="4" fillId="3" borderId="5" xfId="4" applyFont="1" applyFill="1" applyBorder="1" applyAlignment="1" applyProtection="1">
      <alignment horizontal="center" wrapText="1"/>
      <protection locked="0"/>
    </xf>
    <xf numFmtId="0" fontId="4" fillId="3" borderId="0" xfId="4" applyFont="1" applyFill="1" applyAlignment="1" applyProtection="1">
      <alignment horizontal="center"/>
      <protection locked="0"/>
    </xf>
    <xf numFmtId="0" fontId="4" fillId="0" borderId="8" xfId="4" applyFont="1" applyBorder="1" applyAlignment="1" applyProtection="1">
      <alignment horizontal="left" wrapText="1"/>
      <protection locked="0"/>
    </xf>
    <xf numFmtId="0" fontId="4" fillId="0" borderId="9" xfId="4" applyFont="1" applyBorder="1" applyAlignment="1" applyProtection="1">
      <alignment horizontal="right"/>
      <protection locked="0"/>
    </xf>
    <xf numFmtId="0" fontId="4" fillId="0" borderId="10" xfId="4" applyFont="1" applyBorder="1" applyAlignment="1" applyProtection="1">
      <alignment wrapText="1"/>
      <protection locked="0"/>
    </xf>
    <xf numFmtId="0" fontId="4" fillId="0" borderId="10" xfId="4" applyFont="1" applyBorder="1" applyAlignment="1" applyProtection="1">
      <alignment horizontal="center"/>
      <protection locked="0"/>
    </xf>
    <xf numFmtId="49" fontId="4" fillId="0" borderId="10" xfId="4" quotePrefix="1" applyNumberFormat="1" applyFont="1" applyBorder="1" applyAlignment="1" applyProtection="1">
      <alignment horizontal="center"/>
      <protection locked="0"/>
    </xf>
    <xf numFmtId="0" fontId="4" fillId="0" borderId="11" xfId="4" applyFont="1" applyBorder="1" applyAlignment="1" applyProtection="1">
      <alignment horizontal="right"/>
      <protection locked="0"/>
    </xf>
    <xf numFmtId="0" fontId="4" fillId="0" borderId="0" xfId="4" applyFont="1" applyAlignment="1" applyProtection="1">
      <alignment wrapText="1"/>
      <protection locked="0"/>
    </xf>
    <xf numFmtId="49" fontId="4" fillId="0" borderId="0" xfId="4" quotePrefix="1" applyNumberFormat="1" applyFont="1" applyAlignment="1" applyProtection="1">
      <alignment horizontal="center"/>
      <protection locked="0"/>
    </xf>
    <xf numFmtId="0" fontId="4" fillId="0" borderId="12" xfId="4" applyFont="1" applyBorder="1" applyAlignment="1" applyProtection="1">
      <alignment horizontal="left"/>
      <protection locked="0"/>
    </xf>
    <xf numFmtId="0" fontId="4" fillId="0" borderId="13" xfId="4" applyFont="1" applyBorder="1" applyAlignment="1" applyProtection="1">
      <alignment wrapText="1"/>
      <protection locked="0"/>
    </xf>
    <xf numFmtId="0" fontId="4" fillId="0" borderId="13" xfId="4" applyFont="1" applyBorder="1" applyAlignment="1" applyProtection="1">
      <alignment horizontal="center"/>
      <protection locked="0"/>
    </xf>
    <xf numFmtId="49" fontId="4" fillId="0" borderId="13" xfId="4" quotePrefix="1" applyNumberFormat="1" applyFont="1" applyBorder="1" applyAlignment="1" applyProtection="1">
      <alignment horizontal="center"/>
      <protection locked="0"/>
    </xf>
    <xf numFmtId="0" fontId="4" fillId="0" borderId="4" xfId="4" applyFont="1" applyBorder="1" applyAlignment="1" applyProtection="1">
      <alignment horizontal="left"/>
      <protection locked="0"/>
    </xf>
    <xf numFmtId="0" fontId="4" fillId="0" borderId="1" xfId="4" applyFont="1" applyBorder="1" applyAlignment="1" applyProtection="1">
      <alignment wrapText="1"/>
      <protection locked="0"/>
    </xf>
    <xf numFmtId="0" fontId="4" fillId="0" borderId="1" xfId="4" applyFont="1" applyBorder="1" applyAlignment="1" applyProtection="1">
      <alignment horizontal="center"/>
      <protection locked="0"/>
    </xf>
    <xf numFmtId="49" fontId="4" fillId="0" borderId="1" xfId="4" quotePrefix="1" applyNumberFormat="1" applyFont="1" applyBorder="1" applyAlignment="1" applyProtection="1">
      <alignment horizontal="center"/>
      <protection locked="0"/>
    </xf>
    <xf numFmtId="0" fontId="4" fillId="0" borderId="0" xfId="4" applyFont="1" applyAlignment="1" applyProtection="1">
      <alignment horizontal="right"/>
      <protection locked="0"/>
    </xf>
    <xf numFmtId="0" fontId="4" fillId="0" borderId="14" xfId="4" applyFont="1" applyBorder="1" applyAlignment="1" applyProtection="1">
      <alignment horizontal="left"/>
      <protection locked="0"/>
    </xf>
    <xf numFmtId="0" fontId="4" fillId="0" borderId="15" xfId="4" applyFont="1" applyBorder="1" applyAlignment="1" applyProtection="1">
      <alignment wrapText="1"/>
      <protection locked="0"/>
    </xf>
    <xf numFmtId="0" fontId="4" fillId="0" borderId="15" xfId="4" applyFont="1" applyBorder="1" applyAlignment="1" applyProtection="1">
      <alignment horizontal="center"/>
      <protection locked="0"/>
    </xf>
    <xf numFmtId="49" fontId="4" fillId="0" borderId="15" xfId="4" quotePrefix="1" applyNumberFormat="1" applyFont="1" applyBorder="1" applyAlignment="1" applyProtection="1">
      <alignment horizontal="center"/>
      <protection locked="0"/>
    </xf>
    <xf numFmtId="0" fontId="4" fillId="0" borderId="0" xfId="4" applyFont="1" applyAlignment="1" applyProtection="1">
      <alignment horizontal="left"/>
      <protection locked="0"/>
    </xf>
    <xf numFmtId="0" fontId="4" fillId="0" borderId="0" xfId="4" applyFont="1" applyAlignment="1" applyProtection="1">
      <alignment horizontal="center" wrapText="1"/>
      <protection locked="0"/>
    </xf>
    <xf numFmtId="49" fontId="4" fillId="2" borderId="0" xfId="4" quotePrefix="1" applyNumberFormat="1" applyFont="1" applyFill="1" applyAlignment="1" applyProtection="1">
      <alignment horizontal="center"/>
      <protection locked="0"/>
    </xf>
    <xf numFmtId="0" fontId="4" fillId="2" borderId="13" xfId="4" applyFont="1" applyFill="1" applyBorder="1" applyAlignment="1" applyProtection="1">
      <alignment horizontal="left"/>
      <protection locked="0"/>
    </xf>
    <xf numFmtId="0" fontId="4" fillId="2" borderId="13" xfId="4" applyFont="1" applyFill="1" applyBorder="1" applyProtection="1">
      <protection locked="0"/>
    </xf>
    <xf numFmtId="49" fontId="4" fillId="2" borderId="13" xfId="4" quotePrefix="1" applyNumberFormat="1" applyFont="1" applyFill="1" applyBorder="1" applyAlignment="1" applyProtection="1">
      <alignment horizontal="center"/>
      <protection locked="0"/>
    </xf>
    <xf numFmtId="0" fontId="4" fillId="2" borderId="0" xfId="4" applyFont="1" applyFill="1" applyAlignment="1" applyProtection="1">
      <alignment wrapText="1"/>
      <protection locked="0"/>
    </xf>
    <xf numFmtId="0" fontId="4" fillId="2" borderId="0" xfId="4" applyFont="1" applyFill="1" applyAlignment="1" applyProtection="1">
      <alignment horizontal="center"/>
      <protection locked="0"/>
    </xf>
    <xf numFmtId="0" fontId="4" fillId="4" borderId="1" xfId="4" applyFont="1" applyFill="1" applyBorder="1" applyAlignment="1" applyProtection="1">
      <alignment horizontal="left" wrapText="1"/>
      <protection locked="0"/>
    </xf>
    <xf numFmtId="0" fontId="4" fillId="4" borderId="1" xfId="4" applyFont="1" applyFill="1" applyBorder="1" applyAlignment="1" applyProtection="1">
      <alignment horizontal="center"/>
      <protection locked="0"/>
    </xf>
    <xf numFmtId="49" fontId="4" fillId="4" borderId="1" xfId="4" quotePrefix="1" applyNumberFormat="1" applyFont="1" applyFill="1" applyBorder="1" applyAlignment="1" applyProtection="1">
      <alignment horizontal="center"/>
      <protection locked="0"/>
    </xf>
    <xf numFmtId="0" fontId="4" fillId="0" borderId="0" xfId="4" applyFont="1" applyAlignment="1" applyProtection="1">
      <alignment horizontal="left" wrapText="1"/>
      <protection locked="0"/>
    </xf>
    <xf numFmtId="49" fontId="4" fillId="0" borderId="16" xfId="4" quotePrefix="1" applyNumberFormat="1" applyFont="1" applyBorder="1" applyAlignment="1" applyProtection="1">
      <alignment horizontal="center"/>
      <protection locked="0"/>
    </xf>
    <xf numFmtId="0" fontId="4" fillId="0" borderId="15" xfId="4" applyFont="1" applyBorder="1" applyAlignment="1" applyProtection="1">
      <alignment horizontal="center" wrapText="1"/>
      <protection locked="0"/>
    </xf>
    <xf numFmtId="0" fontId="4" fillId="0" borderId="17" xfId="4" applyFont="1" applyBorder="1" applyAlignment="1" applyProtection="1">
      <alignment horizontal="center"/>
      <protection locked="0"/>
    </xf>
    <xf numFmtId="0" fontId="5" fillId="0" borderId="0" xfId="4" applyFont="1" applyAlignment="1" applyProtection="1">
      <alignment horizontal="center"/>
      <protection locked="0"/>
    </xf>
    <xf numFmtId="0" fontId="5" fillId="0" borderId="0" xfId="4" applyFont="1" applyAlignment="1" applyProtection="1">
      <alignment horizontal="left"/>
      <protection locked="0"/>
    </xf>
    <xf numFmtId="4" fontId="5" fillId="0" borderId="0" xfId="4" applyNumberFormat="1" applyFont="1" applyAlignment="1" applyProtection="1">
      <alignment horizontal="center"/>
      <protection locked="0"/>
    </xf>
    <xf numFmtId="44" fontId="4" fillId="0" borderId="0" xfId="2" applyNumberFormat="1" applyFont="1" applyFill="1" applyBorder="1" applyAlignment="1" applyProtection="1">
      <alignment horizontal="left"/>
      <protection locked="0"/>
    </xf>
    <xf numFmtId="44" fontId="18" fillId="0" borderId="0" xfId="9" applyNumberFormat="1" applyFont="1" applyFill="1" applyBorder="1" applyAlignment="1" applyProtection="1">
      <alignment horizontal="center"/>
      <protection locked="0"/>
    </xf>
    <xf numFmtId="164" fontId="5" fillId="0" borderId="0" xfId="2" applyFont="1" applyFill="1" applyBorder="1" applyAlignment="1" applyProtection="1">
      <alignment horizontal="left"/>
      <protection locked="0"/>
    </xf>
    <xf numFmtId="164" fontId="4" fillId="0" borderId="0" xfId="2" applyFont="1" applyFill="1" applyBorder="1" applyAlignment="1" applyProtection="1">
      <alignment horizontal="left"/>
      <protection locked="0"/>
    </xf>
    <xf numFmtId="4" fontId="4" fillId="0" borderId="0" xfId="4" applyNumberFormat="1" applyFont="1" applyProtection="1">
      <protection locked="0"/>
    </xf>
    <xf numFmtId="43" fontId="4" fillId="0" borderId="0" xfId="9" applyFont="1" applyFill="1" applyBorder="1" applyProtection="1">
      <protection locked="0"/>
    </xf>
    <xf numFmtId="164" fontId="4" fillId="0" borderId="0" xfId="2" applyFont="1" applyFill="1" applyBorder="1" applyAlignment="1" applyProtection="1">
      <alignment horizontal="center"/>
      <protection locked="0"/>
    </xf>
    <xf numFmtId="164" fontId="4" fillId="0" borderId="0" xfId="2" applyFont="1" applyFill="1" applyBorder="1" applyAlignment="1" applyProtection="1">
      <alignment horizontal="right"/>
      <protection locked="0"/>
    </xf>
    <xf numFmtId="44" fontId="4" fillId="0" borderId="0" xfId="4" applyNumberFormat="1" applyFont="1" applyProtection="1">
      <protection locked="0"/>
    </xf>
    <xf numFmtId="0" fontId="5" fillId="0" borderId="0" xfId="4" applyFont="1" applyAlignment="1" applyProtection="1">
      <alignment horizontal="left" wrapText="1"/>
      <protection locked="0"/>
    </xf>
    <xf numFmtId="166" fontId="4" fillId="0" borderId="0" xfId="4" applyNumberFormat="1" applyFont="1" applyProtection="1">
      <protection locked="0"/>
    </xf>
    <xf numFmtId="166" fontId="4" fillId="0" borderId="0" xfId="4" applyNumberFormat="1" applyFont="1" applyAlignment="1" applyProtection="1">
      <alignment horizontal="right"/>
      <protection locked="0"/>
    </xf>
    <xf numFmtId="17" fontId="4" fillId="0" borderId="0" xfId="4" applyNumberFormat="1" applyFont="1" applyAlignment="1" applyProtection="1">
      <alignment horizontal="left"/>
      <protection locked="0"/>
    </xf>
    <xf numFmtId="44" fontId="5" fillId="0" borderId="0" xfId="2" applyNumberFormat="1" applyFont="1" applyFill="1" applyBorder="1" applyAlignment="1" applyProtection="1">
      <alignment horizontal="left"/>
      <protection locked="0"/>
    </xf>
    <xf numFmtId="0" fontId="4" fillId="4" borderId="0" xfId="4" applyFont="1" applyFill="1" applyAlignment="1" applyProtection="1">
      <alignment horizontal="center"/>
      <protection locked="0"/>
    </xf>
    <xf numFmtId="4" fontId="4" fillId="2" borderId="0" xfId="4" applyNumberFormat="1" applyFont="1" applyFill="1" applyProtection="1">
      <protection locked="0"/>
    </xf>
    <xf numFmtId="0" fontId="5" fillId="0" borderId="0" xfId="0" applyFont="1"/>
    <xf numFmtId="0" fontId="5" fillId="5" borderId="18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5" fillId="5" borderId="18" xfId="0" applyFont="1" applyFill="1" applyBorder="1" applyAlignment="1">
      <alignment horizontal="center" wrapText="1"/>
    </xf>
    <xf numFmtId="0" fontId="19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43" fontId="19" fillId="0" borderId="2" xfId="9" applyFont="1" applyFill="1" applyBorder="1" applyProtection="1">
      <protection locked="0"/>
    </xf>
    <xf numFmtId="44" fontId="19" fillId="0" borderId="2" xfId="0" applyNumberFormat="1" applyFont="1" applyBorder="1"/>
    <xf numFmtId="43" fontId="4" fillId="0" borderId="2" xfId="9" applyFont="1" applyBorder="1"/>
    <xf numFmtId="0" fontId="19" fillId="7" borderId="0" xfId="0" applyFont="1" applyFill="1"/>
    <xf numFmtId="0" fontId="5" fillId="0" borderId="24" xfId="0" applyFont="1" applyBorder="1"/>
    <xf numFmtId="43" fontId="5" fillId="0" borderId="24" xfId="9" applyFont="1" applyBorder="1"/>
    <xf numFmtId="0" fontId="4" fillId="6" borderId="2" xfId="0" applyFon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5" fillId="5" borderId="18" xfId="0" applyFont="1" applyFill="1" applyBorder="1" applyProtection="1">
      <protection locked="0"/>
    </xf>
    <xf numFmtId="0" fontId="0" fillId="0" borderId="0" xfId="0" applyProtection="1">
      <protection locked="0"/>
    </xf>
    <xf numFmtId="0" fontId="4" fillId="0" borderId="0" xfId="4" applyFont="1"/>
    <xf numFmtId="0" fontId="4" fillId="0" borderId="0" xfId="4" applyFont="1" applyAlignment="1">
      <alignment horizontal="center"/>
    </xf>
    <xf numFmtId="49" fontId="4" fillId="0" borderId="0" xfId="4" quotePrefix="1" applyNumberFormat="1" applyFont="1" applyAlignment="1">
      <alignment horizontal="center"/>
    </xf>
    <xf numFmtId="0" fontId="17" fillId="5" borderId="18" xfId="0" applyFont="1" applyFill="1" applyBorder="1" applyAlignment="1">
      <alignment vertical="center" wrapText="1"/>
    </xf>
    <xf numFmtId="0" fontId="5" fillId="5" borderId="19" xfId="0" applyFont="1" applyFill="1" applyBorder="1"/>
    <xf numFmtId="0" fontId="5" fillId="0" borderId="3" xfId="4" applyFont="1" applyBorder="1" applyAlignment="1">
      <alignment horizontal="left" wrapText="1"/>
    </xf>
    <xf numFmtId="43" fontId="4" fillId="0" borderId="2" xfId="9" applyFont="1" applyBorder="1" applyAlignment="1" applyProtection="1">
      <alignment horizontal="left" wrapText="1"/>
    </xf>
    <xf numFmtId="43" fontId="5" fillId="0" borderId="2" xfId="9" quotePrefix="1" applyFont="1" applyBorder="1" applyAlignment="1" applyProtection="1">
      <alignment horizontal="right"/>
    </xf>
    <xf numFmtId="17" fontId="5" fillId="0" borderId="24" xfId="4" applyNumberFormat="1" applyFont="1" applyBorder="1" applyAlignment="1">
      <alignment horizontal="left"/>
    </xf>
    <xf numFmtId="43" fontId="5" fillId="0" borderId="24" xfId="9" applyFont="1" applyBorder="1" applyAlignment="1" applyProtection="1">
      <alignment horizontal="center"/>
    </xf>
    <xf numFmtId="0" fontId="17" fillId="5" borderId="19" xfId="0" applyFont="1" applyFill="1" applyBorder="1" applyAlignment="1">
      <alignment vertical="center" wrapText="1"/>
    </xf>
    <xf numFmtId="4" fontId="4" fillId="0" borderId="0" xfId="4" applyNumberFormat="1" applyFont="1" applyAlignment="1">
      <alignment horizontal="center"/>
    </xf>
    <xf numFmtId="0" fontId="5" fillId="0" borderId="2" xfId="4" applyFont="1" applyBorder="1" applyAlignment="1">
      <alignment horizontal="left"/>
    </xf>
    <xf numFmtId="9" fontId="5" fillId="0" borderId="2" xfId="4" applyNumberFormat="1" applyFont="1" applyBorder="1" applyAlignment="1">
      <alignment horizontal="center"/>
    </xf>
    <xf numFmtId="4" fontId="5" fillId="0" borderId="0" xfId="4" applyNumberFormat="1" applyFont="1" applyAlignment="1">
      <alignment horizontal="center"/>
    </xf>
    <xf numFmtId="0" fontId="21" fillId="0" borderId="0" xfId="0" applyFont="1" applyProtection="1">
      <protection locked="0"/>
    </xf>
    <xf numFmtId="0" fontId="20" fillId="4" borderId="0" xfId="0" applyFont="1" applyFill="1" applyProtection="1">
      <protection locked="0"/>
    </xf>
    <xf numFmtId="0" fontId="5" fillId="0" borderId="24" xfId="0" applyFont="1" applyBorder="1" applyProtection="1">
      <protection locked="0"/>
    </xf>
    <xf numFmtId="0" fontId="14" fillId="5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 applyProtection="1">
      <protection locked="0"/>
    </xf>
    <xf numFmtId="0" fontId="14" fillId="5" borderId="2" xfId="0" applyFont="1" applyFill="1" applyBorder="1" applyAlignment="1" applyProtection="1">
      <alignment horizontal="center"/>
      <protection locked="0"/>
    </xf>
    <xf numFmtId="0" fontId="5" fillId="6" borderId="2" xfId="0" applyFont="1" applyFill="1" applyBorder="1" applyAlignment="1" applyProtection="1">
      <alignment horizontal="center"/>
      <protection locked="0"/>
    </xf>
    <xf numFmtId="0" fontId="19" fillId="0" borderId="2" xfId="0" applyFont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8" borderId="7" xfId="0" applyFont="1" applyFill="1" applyBorder="1"/>
    <xf numFmtId="0" fontId="23" fillId="8" borderId="23" xfId="0" applyFont="1" applyFill="1" applyBorder="1"/>
    <xf numFmtId="0" fontId="25" fillId="0" borderId="0" xfId="0" applyFont="1"/>
    <xf numFmtId="0" fontId="23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4" fillId="0" borderId="14" xfId="4" applyFont="1" applyBorder="1" applyAlignment="1" applyProtection="1">
      <alignment horizontal="center" wrapText="1"/>
      <protection locked="0"/>
    </xf>
    <xf numFmtId="0" fontId="4" fillId="0" borderId="15" xfId="4" applyFont="1" applyBorder="1" applyAlignment="1" applyProtection="1">
      <alignment horizontal="center" wrapText="1"/>
      <protection locked="0"/>
    </xf>
    <xf numFmtId="0" fontId="4" fillId="2" borderId="7" xfId="4" applyFont="1" applyFill="1" applyBorder="1" applyAlignment="1" applyProtection="1">
      <alignment wrapText="1"/>
      <protection locked="0"/>
    </xf>
    <xf numFmtId="0" fontId="4" fillId="0" borderId="20" xfId="4" applyFont="1" applyBorder="1" applyProtection="1">
      <protection locked="0"/>
    </xf>
    <xf numFmtId="0" fontId="5" fillId="0" borderId="0" xfId="4" applyFont="1" applyAlignment="1" applyProtection="1">
      <alignment horizontal="center"/>
      <protection locked="0"/>
    </xf>
    <xf numFmtId="0" fontId="4" fillId="0" borderId="0" xfId="4" applyFont="1" applyAlignment="1" applyProtection="1">
      <alignment horizontal="center"/>
      <protection locked="0"/>
    </xf>
    <xf numFmtId="0" fontId="4" fillId="0" borderId="0" xfId="4" applyFont="1" applyProtection="1">
      <protection locked="0"/>
    </xf>
    <xf numFmtId="0" fontId="4" fillId="0" borderId="7" xfId="4" applyFont="1" applyBorder="1" applyAlignment="1" applyProtection="1">
      <alignment horizontal="center" wrapText="1"/>
      <protection locked="0"/>
    </xf>
    <xf numFmtId="0" fontId="4" fillId="0" borderId="10" xfId="4" applyFont="1" applyBorder="1" applyAlignment="1" applyProtection="1">
      <alignment horizontal="center"/>
      <protection locked="0"/>
    </xf>
    <xf numFmtId="0" fontId="4" fillId="2" borderId="21" xfId="4" applyFont="1" applyFill="1" applyBorder="1" applyAlignment="1" applyProtection="1">
      <alignment horizontal="center"/>
      <protection locked="0"/>
    </xf>
    <xf numFmtId="0" fontId="4" fillId="2" borderId="8" xfId="4" applyFont="1" applyFill="1" applyBorder="1" applyAlignment="1" applyProtection="1">
      <alignment horizontal="center"/>
      <protection locked="0"/>
    </xf>
    <xf numFmtId="0" fontId="4" fillId="2" borderId="22" xfId="4" applyFont="1" applyFill="1" applyBorder="1" applyAlignment="1" applyProtection="1">
      <alignment horizontal="center"/>
      <protection locked="0"/>
    </xf>
    <xf numFmtId="0" fontId="4" fillId="2" borderId="0" xfId="4" applyFont="1" applyFill="1" applyAlignment="1" applyProtection="1">
      <alignment horizontal="center"/>
      <protection locked="0"/>
    </xf>
    <xf numFmtId="0" fontId="4" fillId="2" borderId="4" xfId="4" applyFont="1" applyFill="1" applyBorder="1" applyAlignment="1" applyProtection="1">
      <alignment horizontal="center"/>
      <protection locked="0"/>
    </xf>
    <xf numFmtId="0" fontId="4" fillId="2" borderId="1" xfId="4" applyFont="1" applyFill="1" applyBorder="1" applyAlignment="1" applyProtection="1">
      <alignment horizontal="center"/>
      <protection locked="0"/>
    </xf>
    <xf numFmtId="0" fontId="4" fillId="0" borderId="1" xfId="4" applyFont="1" applyBorder="1" applyAlignment="1" applyProtection="1">
      <alignment wrapText="1"/>
      <protection locked="0"/>
    </xf>
    <xf numFmtId="0" fontId="4" fillId="0" borderId="1" xfId="4" applyFont="1" applyBorder="1" applyProtection="1">
      <protection locked="0"/>
    </xf>
    <xf numFmtId="0" fontId="4" fillId="0" borderId="7" xfId="4" applyFont="1" applyBorder="1" applyAlignment="1" applyProtection="1">
      <alignment horizontal="center"/>
      <protection locked="0"/>
    </xf>
    <xf numFmtId="0" fontId="4" fillId="0" borderId="20" xfId="4" applyFont="1" applyBorder="1" applyAlignment="1" applyProtection="1">
      <alignment horizontal="center"/>
      <protection locked="0"/>
    </xf>
    <xf numFmtId="0" fontId="4" fillId="2" borderId="0" xfId="4" quotePrefix="1" applyFont="1" applyFill="1" applyAlignment="1" applyProtection="1">
      <alignment horizontal="left"/>
      <protection locked="0"/>
    </xf>
    <xf numFmtId="0" fontId="4" fillId="2" borderId="0" xfId="4" applyFont="1" applyFill="1" applyAlignment="1" applyProtection="1">
      <alignment horizontal="left"/>
      <protection locked="0"/>
    </xf>
    <xf numFmtId="1" fontId="15" fillId="2" borderId="0" xfId="3" quotePrefix="1" applyNumberFormat="1" applyFont="1" applyFill="1" applyBorder="1" applyAlignment="1" applyProtection="1">
      <alignment horizontal="left"/>
      <protection locked="0"/>
    </xf>
    <xf numFmtId="1" fontId="15" fillId="2" borderId="0" xfId="3" applyNumberFormat="1" applyFont="1" applyFill="1" applyBorder="1" applyAlignment="1" applyProtection="1">
      <alignment horizontal="left"/>
      <protection locked="0"/>
    </xf>
    <xf numFmtId="0" fontId="15" fillId="2" borderId="0" xfId="4" applyFont="1" applyFill="1" applyAlignment="1" applyProtection="1">
      <alignment horizontal="center"/>
      <protection locked="0"/>
    </xf>
    <xf numFmtId="0" fontId="15" fillId="2" borderId="0" xfId="4" applyFont="1" applyFill="1" applyProtection="1">
      <protection locked="0"/>
    </xf>
    <xf numFmtId="17" fontId="4" fillId="2" borderId="0" xfId="4" quotePrefix="1" applyNumberFormat="1" applyFont="1" applyFill="1" applyAlignment="1" applyProtection="1">
      <alignment horizontal="center"/>
      <protection locked="0"/>
    </xf>
    <xf numFmtId="0" fontId="16" fillId="2" borderId="0" xfId="4" applyFont="1" applyFill="1" applyProtection="1">
      <protection locked="0"/>
    </xf>
  </cellXfs>
  <cellStyles count="25">
    <cellStyle name="Comma" xfId="9" builtinId="3"/>
    <cellStyle name="Comma 2" xfId="1" xr:uid="{00000000-0005-0000-0000-000001000000}"/>
    <cellStyle name="Comma 2 2" xfId="11" xr:uid="{00000000-0005-0000-0000-000002000000}"/>
    <cellStyle name="Comma 2 2 2" xfId="21" xr:uid="{6EDB7983-C984-4A1E-A625-5E21EDD73970}"/>
    <cellStyle name="Comma 2 3" xfId="17" xr:uid="{D38B589E-A886-405E-A0A3-B3DAFA2043E7}"/>
    <cellStyle name="Comma 3" xfId="8" xr:uid="{00000000-0005-0000-0000-000003000000}"/>
    <cellStyle name="Comma 4" xfId="7" xr:uid="{00000000-0005-0000-0000-000004000000}"/>
    <cellStyle name="Comma 4 2" xfId="19" xr:uid="{E469609B-EC6D-43B0-93B9-6C14D03ED1EB}"/>
    <cellStyle name="Comma 5" xfId="13" xr:uid="{00000000-0005-0000-0000-000005000000}"/>
    <cellStyle name="Comma 5 2" xfId="23" xr:uid="{2F519DB2-5167-435F-ACF0-AE4709757744}"/>
    <cellStyle name="Comma 6" xfId="14" xr:uid="{00000000-0005-0000-0000-000006000000}"/>
    <cellStyle name="Comma 6 2" xfId="24" xr:uid="{909BA47F-CFAD-4D9E-9988-92046F9EE168}"/>
    <cellStyle name="Comma 7" xfId="20" xr:uid="{67375F6E-593B-4CEC-9449-E68AA19160B0}"/>
    <cellStyle name="Currency" xfId="2" builtinId="4"/>
    <cellStyle name="Hyperlink" xfId="3" builtinId="8"/>
    <cellStyle name="Normal" xfId="0" builtinId="0"/>
    <cellStyle name="Normal 2" xfId="4" xr:uid="{00000000-0005-0000-0000-00000A000000}"/>
    <cellStyle name="Normal 2 2" xfId="10" xr:uid="{00000000-0005-0000-0000-00000B000000}"/>
    <cellStyle name="Normal 3" xfId="5" xr:uid="{00000000-0005-0000-0000-00000C000000}"/>
    <cellStyle name="Normal 3 2" xfId="15" xr:uid="{00000000-0005-0000-0000-00000D000000}"/>
    <cellStyle name="Normal 4" xfId="12" xr:uid="{00000000-0005-0000-0000-00000E000000}"/>
    <cellStyle name="Normal 4 2" xfId="22" xr:uid="{24A3ED54-E9E0-48BF-8AFF-DAFBC9A5D1A7}"/>
    <cellStyle name="Normal 5" xfId="6" xr:uid="{00000000-0005-0000-0000-00000F000000}"/>
    <cellStyle name="Normal 5 2" xfId="18" xr:uid="{93E67192-EAA9-4CF3-9DFD-0F307329875D}"/>
    <cellStyle name="Percent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E022-F2AA-4464-82FA-038376E0999A}">
  <dimension ref="B2:D14"/>
  <sheetViews>
    <sheetView zoomScale="150" zoomScaleNormal="150" workbookViewId="0">
      <selection activeCell="E13" sqref="E13"/>
    </sheetView>
  </sheetViews>
  <sheetFormatPr defaultColWidth="8.81640625" defaultRowHeight="13" x14ac:dyDescent="0.3"/>
  <cols>
    <col min="1" max="1" width="5.36328125" style="111" customWidth="1"/>
    <col min="2" max="2" width="65.36328125" style="111" customWidth="1"/>
    <col min="3" max="16384" width="8.81640625" style="111"/>
  </cols>
  <sheetData>
    <row r="2" spans="2:4" x14ac:dyDescent="0.3">
      <c r="B2" s="110"/>
      <c r="D2" s="112"/>
    </row>
    <row r="3" spans="2:4" ht="13.5" thickBot="1" x14ac:dyDescent="0.35"/>
    <row r="4" spans="2:4" ht="13.5" thickBot="1" x14ac:dyDescent="0.35">
      <c r="B4" s="113" t="s">
        <v>100</v>
      </c>
      <c r="C4" s="114"/>
      <c r="D4" s="112"/>
    </row>
    <row r="6" spans="2:4" x14ac:dyDescent="0.3">
      <c r="B6" s="115" t="s">
        <v>101</v>
      </c>
    </row>
    <row r="7" spans="2:4" x14ac:dyDescent="0.3">
      <c r="B7" s="116" t="s">
        <v>102</v>
      </c>
    </row>
    <row r="8" spans="2:4" ht="65" x14ac:dyDescent="0.3">
      <c r="B8" s="117" t="s">
        <v>106</v>
      </c>
    </row>
    <row r="9" spans="2:4" ht="39" x14ac:dyDescent="0.3">
      <c r="B9" s="116" t="s">
        <v>103</v>
      </c>
    </row>
    <row r="10" spans="2:4" x14ac:dyDescent="0.3">
      <c r="B10" s="116" t="s">
        <v>104</v>
      </c>
    </row>
    <row r="11" spans="2:4" x14ac:dyDescent="0.3">
      <c r="B11" s="116" t="s">
        <v>107</v>
      </c>
      <c r="C11" s="116"/>
      <c r="D11" s="116"/>
    </row>
    <row r="12" spans="2:4" x14ac:dyDescent="0.3">
      <c r="B12" s="118" t="s">
        <v>108</v>
      </c>
      <c r="C12" s="116"/>
      <c r="D12" s="116"/>
    </row>
    <row r="13" spans="2:4" x14ac:dyDescent="0.3">
      <c r="B13" s="111" t="s">
        <v>109</v>
      </c>
      <c r="C13" s="116"/>
      <c r="D13" s="116"/>
    </row>
    <row r="14" spans="2:4" x14ac:dyDescent="0.3">
      <c r="C14" s="116"/>
      <c r="D14" s="116"/>
    </row>
  </sheetData>
  <sheetProtection algorithmName="SHA-512" hashValue="Pu93CBZfOS6XR1FXWSb1Gag8tYhgOQmspobV9+QZEwmXGoZf+5sDvLF+ORdJ3o8YUGv46olgre6cSyHbJ0jUhw==" saltValue="+Jfln4CnYILMNjbbAkJLig==" spinCount="100000" sheet="1" objects="1" scenarios="1"/>
  <protectedRanges>
    <protectedRange algorithmName="SHA-512" hashValue="PHdK28T+SoRuomVE3eL5u9CqCRR2RJWUmsEfapYeko0BL3eI3a5jnKIjOxssWCDQ8+TRhk/n26x4W31r4NcUQg==" saltValue="yUS2BTWNr4MXjo6HuQ8iaQ==" spinCount="100000" sqref="B12" name="Range1_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I99"/>
  <sheetViews>
    <sheetView showGridLines="0" topLeftCell="A59" zoomScale="106" zoomScaleNormal="106" workbookViewId="0">
      <selection activeCell="C63" sqref="C63"/>
    </sheetView>
  </sheetViews>
  <sheetFormatPr defaultColWidth="9.1796875" defaultRowHeight="12.5" x14ac:dyDescent="0.25"/>
  <cols>
    <col min="1" max="1" width="4.36328125" style="7" customWidth="1"/>
    <col min="2" max="2" width="56.1796875" style="42" customWidth="1"/>
    <col min="3" max="3" width="18.54296875" style="68" customWidth="1"/>
    <col min="4" max="4" width="21.1796875" style="68" customWidth="1"/>
    <col min="5" max="5" width="23.453125" style="68" customWidth="1"/>
    <col min="6" max="6" width="21.81640625" style="68" customWidth="1"/>
    <col min="7" max="7" width="22.453125" style="69" customWidth="1"/>
    <col min="8" max="8" width="25.90625" style="5" customWidth="1"/>
    <col min="9" max="9" width="15.81640625" style="5" customWidth="1"/>
    <col min="10" max="10" width="15.54296875" style="5" customWidth="1"/>
    <col min="11" max="11" width="13.453125" style="5" customWidth="1"/>
    <col min="12" max="16384" width="9.1796875" style="5"/>
  </cols>
  <sheetData>
    <row r="1" spans="1:7" ht="13" hidden="1" thickBot="1" x14ac:dyDescent="0.3">
      <c r="A1" s="139"/>
      <c r="B1" s="140"/>
      <c r="C1" s="140"/>
      <c r="D1" s="140"/>
      <c r="E1" s="140"/>
      <c r="F1" s="140"/>
      <c r="G1" s="140"/>
    </row>
    <row r="2" spans="1:7" hidden="1" x14ac:dyDescent="0.25">
      <c r="A2" s="6"/>
      <c r="B2" s="6"/>
      <c r="C2" s="6"/>
      <c r="D2" s="6"/>
      <c r="E2" s="6"/>
      <c r="F2" s="6"/>
      <c r="G2" s="6"/>
    </row>
    <row r="3" spans="1:7" hidden="1" x14ac:dyDescent="0.25">
      <c r="B3" s="8"/>
      <c r="C3" s="141"/>
      <c r="D3" s="141"/>
      <c r="E3" s="141"/>
      <c r="F3" s="141"/>
      <c r="G3" s="142"/>
    </row>
    <row r="4" spans="1:7" hidden="1" x14ac:dyDescent="0.25">
      <c r="B4" s="8"/>
      <c r="C4" s="10"/>
      <c r="D4" s="10"/>
      <c r="E4" s="10"/>
      <c r="F4" s="10"/>
      <c r="G4" s="9"/>
    </row>
    <row r="5" spans="1:7" hidden="1" x14ac:dyDescent="0.25">
      <c r="B5" s="8"/>
      <c r="C5" s="11"/>
      <c r="D5" s="11"/>
      <c r="E5" s="11"/>
      <c r="F5" s="11"/>
      <c r="G5" s="9"/>
    </row>
    <row r="6" spans="1:7" hidden="1" x14ac:dyDescent="0.25">
      <c r="B6" s="8"/>
      <c r="C6" s="143"/>
      <c r="D6" s="143"/>
      <c r="E6" s="143"/>
      <c r="F6" s="143"/>
      <c r="G6" s="144"/>
    </row>
    <row r="7" spans="1:7" hidden="1" x14ac:dyDescent="0.25">
      <c r="B7" s="12" t="s">
        <v>0</v>
      </c>
      <c r="C7" s="5"/>
      <c r="D7" s="5"/>
      <c r="E7" s="5"/>
      <c r="F7" s="5"/>
      <c r="G7" s="5"/>
    </row>
    <row r="8" spans="1:7" hidden="1" x14ac:dyDescent="0.25">
      <c r="B8" s="13" t="s">
        <v>1</v>
      </c>
      <c r="C8" s="14"/>
      <c r="D8" s="14"/>
      <c r="E8" s="14"/>
      <c r="F8" s="14"/>
      <c r="G8" s="4"/>
    </row>
    <row r="9" spans="1:7" hidden="1" x14ac:dyDescent="0.25">
      <c r="B9" s="15"/>
      <c r="C9" s="5"/>
      <c r="D9" s="5"/>
      <c r="E9" s="5"/>
      <c r="F9" s="5"/>
      <c r="G9" s="4"/>
    </row>
    <row r="10" spans="1:7" hidden="1" x14ac:dyDescent="0.25">
      <c r="A10" s="16"/>
      <c r="B10" s="17"/>
      <c r="C10" s="18"/>
      <c r="D10" s="18"/>
      <c r="E10" s="18"/>
      <c r="F10" s="18"/>
      <c r="G10" s="19"/>
    </row>
    <row r="11" spans="1:7" hidden="1" x14ac:dyDescent="0.25">
      <c r="A11" s="20"/>
      <c r="B11" s="21"/>
      <c r="C11" s="6"/>
      <c r="D11" s="6"/>
      <c r="E11" s="6"/>
      <c r="F11" s="6"/>
      <c r="G11" s="22"/>
    </row>
    <row r="12" spans="1:7" ht="13" hidden="1" thickBot="1" x14ac:dyDescent="0.3">
      <c r="A12" s="23" t="s">
        <v>2</v>
      </c>
      <c r="B12" s="24"/>
      <c r="C12" s="25"/>
      <c r="D12" s="25"/>
      <c r="E12" s="25"/>
      <c r="F12" s="25"/>
      <c r="G12" s="26"/>
    </row>
    <row r="13" spans="1:7" hidden="1" x14ac:dyDescent="0.25">
      <c r="A13" s="27" t="s">
        <v>3</v>
      </c>
      <c r="B13" s="28"/>
      <c r="C13" s="29"/>
      <c r="D13" s="29"/>
      <c r="E13" s="29"/>
      <c r="F13" s="29"/>
      <c r="G13" s="30"/>
    </row>
    <row r="14" spans="1:7" hidden="1" x14ac:dyDescent="0.25">
      <c r="A14" s="31"/>
      <c r="B14" s="21"/>
      <c r="C14" s="6"/>
      <c r="D14" s="6"/>
      <c r="E14" s="6"/>
      <c r="F14" s="6"/>
      <c r="G14" s="22"/>
    </row>
    <row r="15" spans="1:7" hidden="1" x14ac:dyDescent="0.25">
      <c r="A15" s="16"/>
      <c r="B15" s="17"/>
      <c r="C15" s="18"/>
      <c r="D15" s="18"/>
      <c r="E15" s="18"/>
      <c r="F15" s="18"/>
      <c r="G15" s="19"/>
    </row>
    <row r="16" spans="1:7" hidden="1" x14ac:dyDescent="0.25">
      <c r="A16" s="20"/>
      <c r="B16" s="21"/>
      <c r="C16" s="6"/>
      <c r="D16" s="6"/>
      <c r="E16" s="6"/>
      <c r="F16" s="6"/>
      <c r="G16" s="22"/>
    </row>
    <row r="17" spans="1:7" ht="13" hidden="1" thickBot="1" x14ac:dyDescent="0.3">
      <c r="A17" s="23" t="s">
        <v>4</v>
      </c>
      <c r="B17" s="24"/>
      <c r="C17" s="25"/>
      <c r="D17" s="25"/>
      <c r="E17" s="25"/>
      <c r="F17" s="25"/>
      <c r="G17" s="26"/>
    </row>
    <row r="18" spans="1:7" hidden="1" x14ac:dyDescent="0.25">
      <c r="A18" s="27" t="s">
        <v>3</v>
      </c>
      <c r="B18" s="28"/>
      <c r="C18" s="29"/>
      <c r="D18" s="29"/>
      <c r="E18" s="29"/>
      <c r="F18" s="29"/>
      <c r="G18" s="30"/>
    </row>
    <row r="19" spans="1:7" hidden="1" x14ac:dyDescent="0.25">
      <c r="A19" s="31"/>
      <c r="B19" s="21"/>
      <c r="C19" s="6"/>
      <c r="D19" s="6"/>
      <c r="E19" s="6"/>
      <c r="F19" s="6"/>
      <c r="G19" s="22"/>
    </row>
    <row r="20" spans="1:7" hidden="1" x14ac:dyDescent="0.25">
      <c r="A20" s="16"/>
      <c r="B20" s="17"/>
      <c r="C20" s="18"/>
      <c r="D20" s="18"/>
      <c r="E20" s="18"/>
      <c r="F20" s="18"/>
      <c r="G20" s="19"/>
    </row>
    <row r="21" spans="1:7" hidden="1" x14ac:dyDescent="0.25">
      <c r="A21" s="20"/>
      <c r="B21" s="21"/>
      <c r="C21" s="6"/>
      <c r="D21" s="6"/>
      <c r="E21" s="6"/>
      <c r="F21" s="6"/>
      <c r="G21" s="22"/>
    </row>
    <row r="22" spans="1:7" ht="13" hidden="1" thickBot="1" x14ac:dyDescent="0.3">
      <c r="A22" s="32" t="s">
        <v>5</v>
      </c>
      <c r="B22" s="33"/>
      <c r="C22" s="34"/>
      <c r="D22" s="34"/>
      <c r="E22" s="34"/>
      <c r="F22" s="34"/>
      <c r="G22" s="35"/>
    </row>
    <row r="23" spans="1:7" hidden="1" x14ac:dyDescent="0.25">
      <c r="A23" s="27" t="s">
        <v>3</v>
      </c>
      <c r="B23" s="28"/>
      <c r="C23" s="29"/>
      <c r="D23" s="29"/>
      <c r="E23" s="29"/>
      <c r="F23" s="29"/>
      <c r="G23" s="30"/>
    </row>
    <row r="24" spans="1:7" hidden="1" x14ac:dyDescent="0.25">
      <c r="A24" s="36"/>
      <c r="B24" s="21"/>
      <c r="C24" s="6"/>
      <c r="D24" s="6"/>
      <c r="E24" s="6"/>
      <c r="F24" s="6"/>
      <c r="G24" s="22"/>
    </row>
    <row r="25" spans="1:7" hidden="1" x14ac:dyDescent="0.25">
      <c r="A25" s="36"/>
      <c r="B25" s="21"/>
      <c r="C25" s="6"/>
      <c r="D25" s="6"/>
      <c r="E25" s="6"/>
      <c r="F25" s="6"/>
      <c r="G25" s="22"/>
    </row>
    <row r="26" spans="1:7" hidden="1" x14ac:dyDescent="0.25">
      <c r="A26" s="145" t="s">
        <v>6</v>
      </c>
      <c r="B26" s="146"/>
      <c r="C26" s="146"/>
      <c r="D26" s="146"/>
      <c r="E26" s="146"/>
      <c r="F26" s="146"/>
      <c r="G26" s="146"/>
    </row>
    <row r="27" spans="1:7" hidden="1" x14ac:dyDescent="0.25">
      <c r="A27" s="127" t="s">
        <v>7</v>
      </c>
      <c r="B27" s="128"/>
      <c r="C27" s="128"/>
      <c r="D27" s="128"/>
      <c r="E27" s="128"/>
      <c r="F27" s="128"/>
      <c r="G27" s="128"/>
    </row>
    <row r="28" spans="1:7" hidden="1" x14ac:dyDescent="0.25">
      <c r="A28" s="147">
        <v>43242</v>
      </c>
      <c r="B28" s="148"/>
      <c r="C28" s="148"/>
      <c r="D28" s="148"/>
      <c r="E28" s="148"/>
      <c r="F28" s="148"/>
      <c r="G28" s="148"/>
    </row>
    <row r="29" spans="1:7" ht="13" hidden="1" thickBot="1" x14ac:dyDescent="0.3">
      <c r="A29" s="129" t="s">
        <v>8</v>
      </c>
      <c r="B29" s="125"/>
      <c r="C29" s="125"/>
      <c r="D29" s="125"/>
      <c r="E29" s="125"/>
      <c r="F29" s="125"/>
      <c r="G29" s="125"/>
    </row>
    <row r="30" spans="1:7" hidden="1" x14ac:dyDescent="0.25">
      <c r="A30" s="37"/>
      <c r="B30" s="130"/>
      <c r="C30" s="130"/>
      <c r="D30" s="130"/>
      <c r="E30" s="130"/>
      <c r="F30" s="130"/>
      <c r="G30" s="130"/>
    </row>
    <row r="31" spans="1:7" hidden="1" x14ac:dyDescent="0.25">
      <c r="B31" s="4"/>
      <c r="C31" s="4"/>
      <c r="D31" s="4"/>
      <c r="E31" s="4"/>
      <c r="F31" s="4"/>
      <c r="G31" s="38"/>
    </row>
    <row r="32" spans="1:7" ht="13" hidden="1" thickBot="1" x14ac:dyDescent="0.3">
      <c r="A32" s="39" t="s">
        <v>9</v>
      </c>
      <c r="B32" s="40"/>
      <c r="C32" s="40"/>
      <c r="D32" s="40"/>
      <c r="E32" s="40"/>
      <c r="F32" s="40"/>
      <c r="G32" s="41"/>
    </row>
    <row r="33" spans="1:7" hidden="1" x14ac:dyDescent="0.25">
      <c r="B33" s="4"/>
      <c r="C33" s="4"/>
      <c r="D33" s="4"/>
      <c r="E33" s="4"/>
      <c r="F33" s="4"/>
      <c r="G33" s="4"/>
    </row>
    <row r="34" spans="1:7" hidden="1" x14ac:dyDescent="0.25">
      <c r="A34" s="9" t="s">
        <v>10</v>
      </c>
      <c r="C34" s="43"/>
      <c r="D34" s="43"/>
      <c r="E34" s="43"/>
      <c r="F34" s="43"/>
      <c r="G34" s="38"/>
    </row>
    <row r="35" spans="1:7" hidden="1" x14ac:dyDescent="0.25">
      <c r="C35" s="43"/>
      <c r="D35" s="43"/>
      <c r="E35" s="43"/>
      <c r="F35" s="43"/>
      <c r="G35" s="38"/>
    </row>
    <row r="36" spans="1:7" hidden="1" x14ac:dyDescent="0.25">
      <c r="A36" s="131" t="s">
        <v>11</v>
      </c>
      <c r="B36" s="132"/>
      <c r="C36" s="132"/>
      <c r="D36" s="132"/>
      <c r="E36" s="132"/>
      <c r="F36" s="132"/>
      <c r="G36" s="132"/>
    </row>
    <row r="37" spans="1:7" hidden="1" x14ac:dyDescent="0.25">
      <c r="A37" s="133" t="s">
        <v>12</v>
      </c>
      <c r="B37" s="134"/>
      <c r="C37" s="134"/>
      <c r="D37" s="134"/>
      <c r="E37" s="134"/>
      <c r="F37" s="134"/>
      <c r="G37" s="134"/>
    </row>
    <row r="38" spans="1:7" hidden="1" x14ac:dyDescent="0.25">
      <c r="A38" s="135" t="s">
        <v>13</v>
      </c>
      <c r="B38" s="136"/>
      <c r="C38" s="136"/>
      <c r="D38" s="136"/>
      <c r="E38" s="136"/>
      <c r="F38" s="136"/>
      <c r="G38" s="136"/>
    </row>
    <row r="39" spans="1:7" hidden="1" x14ac:dyDescent="0.25">
      <c r="C39" s="43"/>
      <c r="D39" s="43"/>
      <c r="E39" s="43"/>
      <c r="F39" s="43"/>
      <c r="G39" s="38"/>
    </row>
    <row r="40" spans="1:7" hidden="1" x14ac:dyDescent="0.25">
      <c r="A40" s="9" t="s">
        <v>65</v>
      </c>
      <c r="C40" s="43"/>
      <c r="D40" s="43"/>
      <c r="E40" s="43"/>
      <c r="F40" s="43"/>
      <c r="G40" s="38"/>
    </row>
    <row r="41" spans="1:7" hidden="1" x14ac:dyDescent="0.25">
      <c r="B41" s="42" t="s">
        <v>14</v>
      </c>
      <c r="C41" s="43"/>
      <c r="D41" s="43"/>
      <c r="E41" s="43"/>
      <c r="F41" s="43"/>
      <c r="G41" s="38"/>
    </row>
    <row r="42" spans="1:7" hidden="1" x14ac:dyDescent="0.25">
      <c r="A42" s="31" t="s">
        <v>15</v>
      </c>
      <c r="B42" s="44" t="s">
        <v>16</v>
      </c>
      <c r="C42" s="45"/>
      <c r="D42" s="45"/>
      <c r="E42" s="45"/>
      <c r="F42" s="45"/>
      <c r="G42" s="46"/>
    </row>
    <row r="43" spans="1:7" hidden="1" x14ac:dyDescent="0.25">
      <c r="A43" s="31" t="s">
        <v>15</v>
      </c>
      <c r="B43" s="44" t="s">
        <v>17</v>
      </c>
      <c r="C43" s="45"/>
      <c r="D43" s="45"/>
      <c r="E43" s="45"/>
      <c r="F43" s="45"/>
      <c r="G43" s="46"/>
    </row>
    <row r="44" spans="1:7" hidden="1" x14ac:dyDescent="0.25">
      <c r="A44" s="31" t="s">
        <v>15</v>
      </c>
      <c r="B44" s="44" t="s">
        <v>18</v>
      </c>
      <c r="C44" s="45"/>
      <c r="D44" s="45"/>
      <c r="E44" s="45"/>
      <c r="F44" s="45"/>
      <c r="G44" s="46"/>
    </row>
    <row r="45" spans="1:7" hidden="1" x14ac:dyDescent="0.25">
      <c r="A45" s="31" t="s">
        <v>15</v>
      </c>
      <c r="B45" s="44" t="s">
        <v>19</v>
      </c>
      <c r="C45" s="45"/>
      <c r="D45" s="45"/>
      <c r="E45" s="45"/>
      <c r="F45" s="45"/>
      <c r="G45" s="46"/>
    </row>
    <row r="46" spans="1:7" hidden="1" x14ac:dyDescent="0.25">
      <c r="A46" s="31" t="s">
        <v>15</v>
      </c>
      <c r="B46" s="44" t="s">
        <v>20</v>
      </c>
      <c r="C46" s="45"/>
      <c r="D46" s="45"/>
      <c r="E46" s="45"/>
      <c r="F46" s="45"/>
      <c r="G46" s="46"/>
    </row>
    <row r="47" spans="1:7" hidden="1" x14ac:dyDescent="0.25">
      <c r="A47" s="31" t="s">
        <v>15</v>
      </c>
      <c r="B47" s="44" t="s">
        <v>21</v>
      </c>
      <c r="C47" s="45"/>
      <c r="D47" s="45"/>
      <c r="E47" s="45"/>
      <c r="F47" s="45"/>
      <c r="G47" s="46"/>
    </row>
    <row r="48" spans="1:7" hidden="1" x14ac:dyDescent="0.25">
      <c r="A48" s="31" t="s">
        <v>15</v>
      </c>
      <c r="B48" s="44" t="s">
        <v>22</v>
      </c>
      <c r="C48" s="45"/>
      <c r="D48" s="45"/>
      <c r="E48" s="45"/>
      <c r="F48" s="45"/>
      <c r="G48" s="46"/>
    </row>
    <row r="49" spans="1:8" hidden="1" x14ac:dyDescent="0.25">
      <c r="A49" s="31" t="s">
        <v>15</v>
      </c>
      <c r="B49" s="44" t="s">
        <v>23</v>
      </c>
      <c r="C49" s="45"/>
      <c r="D49" s="45"/>
      <c r="E49" s="45"/>
      <c r="F49" s="45"/>
      <c r="G49" s="46"/>
    </row>
    <row r="50" spans="1:8" hidden="1" x14ac:dyDescent="0.25">
      <c r="A50" s="31"/>
      <c r="B50" s="47"/>
      <c r="C50" s="6"/>
      <c r="D50" s="6"/>
      <c r="E50" s="6"/>
      <c r="F50" s="6"/>
      <c r="G50" s="22"/>
    </row>
    <row r="51" spans="1:8" hidden="1" x14ac:dyDescent="0.25">
      <c r="B51" s="42" t="s">
        <v>24</v>
      </c>
      <c r="C51" s="43"/>
      <c r="D51" s="43"/>
      <c r="E51" s="43"/>
      <c r="F51" s="43"/>
      <c r="G51" s="38"/>
    </row>
    <row r="52" spans="1:8" hidden="1" x14ac:dyDescent="0.25">
      <c r="A52" s="31" t="s">
        <v>15</v>
      </c>
      <c r="B52" s="137" t="s">
        <v>25</v>
      </c>
      <c r="C52" s="138"/>
      <c r="D52" s="138"/>
      <c r="E52" s="138"/>
      <c r="F52" s="138"/>
      <c r="G52" s="138"/>
    </row>
    <row r="53" spans="1:8" hidden="1" x14ac:dyDescent="0.25">
      <c r="A53" s="31" t="s">
        <v>15</v>
      </c>
      <c r="B53" s="137" t="s">
        <v>26</v>
      </c>
      <c r="C53" s="138"/>
      <c r="D53" s="138"/>
      <c r="E53" s="138"/>
      <c r="F53" s="138"/>
      <c r="G53" s="138"/>
    </row>
    <row r="54" spans="1:8" hidden="1" x14ac:dyDescent="0.25">
      <c r="A54" s="16"/>
      <c r="B54" s="17"/>
      <c r="C54" s="18"/>
      <c r="D54" s="18"/>
      <c r="E54" s="18"/>
      <c r="F54" s="18"/>
      <c r="G54" s="48"/>
    </row>
    <row r="55" spans="1:8" ht="13" hidden="1" thickBot="1" x14ac:dyDescent="0.3">
      <c r="A55" s="122" t="s">
        <v>27</v>
      </c>
      <c r="B55" s="123"/>
      <c r="C55" s="49"/>
      <c r="D55" s="49"/>
      <c r="E55" s="49"/>
      <c r="F55" s="49"/>
      <c r="G55" s="50" t="s">
        <v>28</v>
      </c>
    </row>
    <row r="56" spans="1:8" hidden="1" x14ac:dyDescent="0.25">
      <c r="C56" s="43"/>
      <c r="D56" s="43"/>
      <c r="E56" s="43"/>
      <c r="F56" s="43"/>
      <c r="G56" s="38"/>
    </row>
    <row r="57" spans="1:8" hidden="1" x14ac:dyDescent="0.25">
      <c r="B57" s="9" t="s">
        <v>29</v>
      </c>
      <c r="C57" s="43"/>
      <c r="D57" s="43"/>
      <c r="E57" s="43"/>
      <c r="F57" s="43"/>
      <c r="G57" s="38"/>
    </row>
    <row r="58" spans="1:8" ht="13" hidden="1" thickBot="1" x14ac:dyDescent="0.3">
      <c r="B58" s="124" t="s">
        <v>30</v>
      </c>
      <c r="C58" s="125"/>
      <c r="D58" s="125"/>
      <c r="E58" s="125"/>
      <c r="F58" s="125"/>
      <c r="G58" s="125"/>
    </row>
    <row r="59" spans="1:8" x14ac:dyDescent="0.25">
      <c r="C59" s="43"/>
      <c r="D59" s="43"/>
      <c r="E59" s="43"/>
      <c r="F59" s="43"/>
      <c r="G59" s="38"/>
    </row>
    <row r="60" spans="1:8" ht="13" thickBot="1" x14ac:dyDescent="0.3">
      <c r="A60" s="31"/>
      <c r="B60" s="21"/>
      <c r="C60" s="6"/>
      <c r="D60" s="6"/>
      <c r="E60" s="6"/>
      <c r="F60" s="6"/>
      <c r="G60" s="22"/>
    </row>
    <row r="61" spans="1:8" ht="16" thickBot="1" x14ac:dyDescent="0.35">
      <c r="A61" s="5"/>
      <c r="B61" s="89" t="s">
        <v>61</v>
      </c>
      <c r="C61" s="3" t="s">
        <v>92</v>
      </c>
      <c r="D61" s="3" t="s">
        <v>72</v>
      </c>
      <c r="E61" s="3" t="s">
        <v>76</v>
      </c>
      <c r="F61" s="90" t="s">
        <v>77</v>
      </c>
      <c r="G61" s="90" t="s">
        <v>88</v>
      </c>
      <c r="H61" s="90" t="s">
        <v>105</v>
      </c>
    </row>
    <row r="62" spans="1:8" ht="13" x14ac:dyDescent="0.3">
      <c r="A62" s="5"/>
      <c r="B62" s="91" t="s">
        <v>86</v>
      </c>
      <c r="C62" s="92">
        <f>Services!E9</f>
        <v>0</v>
      </c>
      <c r="D62" s="92">
        <f>Services!F9</f>
        <v>0</v>
      </c>
      <c r="E62" s="92">
        <f>Services!G9</f>
        <v>0</v>
      </c>
      <c r="F62" s="92">
        <f>Services!H9</f>
        <v>0</v>
      </c>
      <c r="G62" s="93">
        <f>SUM(D62:F62)</f>
        <v>0</v>
      </c>
      <c r="H62" s="93">
        <f>G62*1.15</f>
        <v>0</v>
      </c>
    </row>
    <row r="63" spans="1:8" ht="13.5" thickBot="1" x14ac:dyDescent="0.35">
      <c r="A63" s="36"/>
      <c r="B63" s="94" t="s">
        <v>99</v>
      </c>
      <c r="C63" s="95"/>
      <c r="D63" s="95">
        <f>SUM(D62:D62)</f>
        <v>0</v>
      </c>
      <c r="E63" s="95">
        <f>SUM(E62:E62)</f>
        <v>0</v>
      </c>
      <c r="F63" s="95">
        <f>SUM(F62:F62)</f>
        <v>0</v>
      </c>
      <c r="G63" s="95">
        <f>SUM(G62:G62)</f>
        <v>0</v>
      </c>
      <c r="H63" s="95">
        <f>SUM(H62:H62)</f>
        <v>0</v>
      </c>
    </row>
    <row r="64" spans="1:8" ht="13" thickTop="1" x14ac:dyDescent="0.25">
      <c r="A64" s="36"/>
      <c r="B64" s="86"/>
      <c r="C64" s="87"/>
      <c r="D64" s="87"/>
      <c r="E64" s="87"/>
      <c r="F64" s="87"/>
      <c r="G64" s="88"/>
    </row>
    <row r="65" spans="1:9" ht="13" thickBot="1" x14ac:dyDescent="0.3">
      <c r="A65" s="36"/>
      <c r="B65" s="86"/>
      <c r="C65" s="87"/>
      <c r="D65" s="87"/>
      <c r="E65" s="87"/>
      <c r="F65" s="87"/>
      <c r="G65" s="88"/>
    </row>
    <row r="66" spans="1:9" ht="16" thickBot="1" x14ac:dyDescent="0.35">
      <c r="A66" s="31"/>
      <c r="B66" s="96" t="s">
        <v>90</v>
      </c>
      <c r="C66" s="3" t="s">
        <v>91</v>
      </c>
      <c r="D66" s="97"/>
      <c r="E66" s="97"/>
      <c r="F66" s="97"/>
      <c r="G66" s="97"/>
    </row>
    <row r="67" spans="1:9" ht="13" x14ac:dyDescent="0.3">
      <c r="A67" s="51"/>
      <c r="B67" s="98" t="s">
        <v>89</v>
      </c>
      <c r="C67" s="99">
        <v>0.65</v>
      </c>
      <c r="D67" s="100"/>
      <c r="E67" s="100"/>
      <c r="F67" s="100"/>
      <c r="G67" s="100"/>
      <c r="H67" s="53"/>
      <c r="I67" s="53"/>
    </row>
    <row r="68" spans="1:9" x14ac:dyDescent="0.25">
      <c r="A68" s="6"/>
      <c r="B68" s="36"/>
      <c r="C68" s="54"/>
      <c r="D68" s="55"/>
      <c r="E68" s="54"/>
      <c r="F68" s="54"/>
      <c r="G68" s="54"/>
      <c r="H68" s="54"/>
      <c r="I68" s="54"/>
    </row>
    <row r="69" spans="1:9" x14ac:dyDescent="0.25">
      <c r="A69" s="6"/>
      <c r="B69" s="36"/>
      <c r="C69" s="54"/>
      <c r="D69" s="54"/>
      <c r="E69" s="54"/>
      <c r="F69" s="54"/>
      <c r="G69" s="54"/>
      <c r="H69" s="54"/>
      <c r="I69" s="54"/>
    </row>
    <row r="70" spans="1:9" x14ac:dyDescent="0.25">
      <c r="A70" s="6"/>
      <c r="B70" s="36"/>
      <c r="C70" s="54"/>
      <c r="D70" s="54"/>
      <c r="E70" s="54"/>
      <c r="F70" s="54"/>
      <c r="G70" s="54"/>
      <c r="H70" s="54"/>
      <c r="I70" s="54"/>
    </row>
    <row r="71" spans="1:9" x14ac:dyDescent="0.25">
      <c r="A71" s="6"/>
      <c r="B71" s="36"/>
      <c r="C71" s="54"/>
      <c r="D71" s="54"/>
      <c r="E71" s="54"/>
      <c r="F71" s="54"/>
      <c r="G71" s="54"/>
      <c r="H71" s="54"/>
      <c r="I71" s="54"/>
    </row>
    <row r="72" spans="1:9" x14ac:dyDescent="0.25">
      <c r="A72" s="6"/>
      <c r="B72" s="36"/>
      <c r="C72" s="54"/>
      <c r="D72" s="54"/>
      <c r="E72" s="54"/>
      <c r="F72" s="54"/>
      <c r="G72" s="54"/>
      <c r="H72" s="54"/>
      <c r="I72" s="54"/>
    </row>
    <row r="73" spans="1:9" ht="13" x14ac:dyDescent="0.3">
      <c r="A73" s="6"/>
      <c r="B73" s="36"/>
      <c r="C73" s="56"/>
      <c r="D73" s="56"/>
      <c r="E73" s="56"/>
      <c r="F73" s="56"/>
      <c r="G73" s="56"/>
      <c r="H73" s="56"/>
      <c r="I73" s="56"/>
    </row>
    <row r="74" spans="1:9" x14ac:dyDescent="0.25">
      <c r="A74" s="31"/>
      <c r="B74" s="36"/>
      <c r="C74" s="57"/>
      <c r="D74" s="57"/>
      <c r="E74" s="57"/>
      <c r="F74" s="57"/>
      <c r="G74" s="57"/>
    </row>
    <row r="75" spans="1:9" ht="13" x14ac:dyDescent="0.3">
      <c r="A75" s="51"/>
      <c r="B75" s="52"/>
      <c r="C75" s="57"/>
      <c r="D75" s="57"/>
      <c r="E75" s="57"/>
      <c r="F75" s="57"/>
      <c r="G75" s="58"/>
      <c r="H75" s="59"/>
      <c r="I75" s="59"/>
    </row>
    <row r="76" spans="1:9" x14ac:dyDescent="0.25">
      <c r="A76" s="31"/>
      <c r="B76" s="36"/>
      <c r="C76" s="60"/>
      <c r="D76" s="60"/>
      <c r="E76" s="60"/>
      <c r="F76" s="60"/>
      <c r="G76" s="61"/>
    </row>
    <row r="77" spans="1:9" x14ac:dyDescent="0.25">
      <c r="A77" s="31"/>
      <c r="B77" s="36"/>
      <c r="C77" s="60"/>
      <c r="D77" s="60"/>
      <c r="E77" s="60"/>
      <c r="F77" s="60"/>
      <c r="G77" s="61"/>
      <c r="I77" s="62"/>
    </row>
    <row r="78" spans="1:9" x14ac:dyDescent="0.25">
      <c r="A78" s="31"/>
      <c r="B78" s="36"/>
      <c r="C78" s="60"/>
      <c r="D78" s="60"/>
      <c r="E78" s="60"/>
      <c r="F78" s="60"/>
      <c r="G78" s="61"/>
    </row>
    <row r="79" spans="1:9" ht="13" x14ac:dyDescent="0.3">
      <c r="A79" s="31"/>
      <c r="B79" s="63"/>
      <c r="C79" s="60"/>
      <c r="D79" s="60"/>
      <c r="E79" s="60"/>
      <c r="F79" s="60"/>
      <c r="G79" s="61"/>
    </row>
    <row r="80" spans="1:9" ht="13" x14ac:dyDescent="0.3">
      <c r="A80" s="5"/>
      <c r="B80" s="52"/>
      <c r="C80" s="31"/>
      <c r="D80" s="31"/>
      <c r="E80" s="31"/>
      <c r="F80" s="31"/>
      <c r="G80" s="64"/>
    </row>
    <row r="81" spans="1:9" ht="13" x14ac:dyDescent="0.3">
      <c r="A81" s="31"/>
      <c r="B81" s="63"/>
      <c r="C81" s="31"/>
      <c r="D81" s="31"/>
      <c r="E81" s="31"/>
      <c r="F81" s="31"/>
      <c r="G81" s="65"/>
    </row>
    <row r="82" spans="1:9" x14ac:dyDescent="0.25">
      <c r="A82" s="36"/>
      <c r="B82" s="66"/>
      <c r="C82" s="6"/>
      <c r="D82" s="6"/>
      <c r="E82" s="6"/>
      <c r="F82" s="6"/>
      <c r="G82" s="22"/>
    </row>
    <row r="83" spans="1:9" x14ac:dyDescent="0.25">
      <c r="A83" s="36"/>
      <c r="B83" s="5"/>
      <c r="C83" s="6"/>
      <c r="D83" s="6"/>
      <c r="E83" s="6"/>
      <c r="F83" s="6"/>
      <c r="G83" s="22"/>
    </row>
    <row r="84" spans="1:9" x14ac:dyDescent="0.25">
      <c r="A84" s="36"/>
      <c r="B84" s="5"/>
      <c r="C84" s="6"/>
      <c r="D84" s="6"/>
      <c r="E84" s="6"/>
      <c r="F84" s="6"/>
      <c r="G84" s="22"/>
    </row>
    <row r="85" spans="1:9" ht="13" x14ac:dyDescent="0.3">
      <c r="A85" s="31"/>
      <c r="B85" s="5"/>
      <c r="C85" s="126"/>
      <c r="D85" s="126"/>
      <c r="E85" s="126"/>
      <c r="F85" s="126"/>
      <c r="G85" s="126"/>
    </row>
    <row r="86" spans="1:9" ht="13" x14ac:dyDescent="0.3">
      <c r="A86" s="51"/>
      <c r="B86" s="52"/>
      <c r="C86" s="51"/>
      <c r="D86" s="51"/>
      <c r="E86" s="51"/>
      <c r="F86" s="51"/>
      <c r="G86" s="53"/>
      <c r="H86" s="53"/>
      <c r="I86" s="53"/>
    </row>
    <row r="87" spans="1:9" x14ac:dyDescent="0.25">
      <c r="A87" s="6"/>
      <c r="B87" s="36"/>
      <c r="C87" s="54"/>
      <c r="D87" s="54"/>
      <c r="E87" s="54"/>
      <c r="F87" s="54"/>
      <c r="G87" s="54"/>
      <c r="H87" s="54"/>
      <c r="I87" s="54"/>
    </row>
    <row r="88" spans="1:9" x14ac:dyDescent="0.25">
      <c r="A88" s="6"/>
      <c r="B88" s="36"/>
      <c r="C88" s="54"/>
      <c r="D88" s="54"/>
      <c r="E88" s="54"/>
      <c r="F88" s="54"/>
      <c r="G88" s="62"/>
      <c r="H88" s="62"/>
      <c r="I88" s="54"/>
    </row>
    <row r="89" spans="1:9" x14ac:dyDescent="0.25">
      <c r="A89" s="6"/>
      <c r="B89" s="36"/>
      <c r="C89" s="54"/>
      <c r="D89" s="54"/>
      <c r="E89" s="54"/>
      <c r="F89" s="54"/>
      <c r="G89" s="54"/>
      <c r="H89" s="54"/>
      <c r="I89" s="54"/>
    </row>
    <row r="90" spans="1:9" x14ac:dyDescent="0.25">
      <c r="A90" s="6"/>
      <c r="B90" s="36"/>
      <c r="C90" s="54"/>
      <c r="D90" s="54"/>
      <c r="E90" s="54"/>
      <c r="F90" s="54"/>
      <c r="G90" s="54"/>
      <c r="H90" s="54"/>
      <c r="I90" s="54"/>
    </row>
    <row r="91" spans="1:9" ht="13" x14ac:dyDescent="0.3">
      <c r="A91" s="51"/>
      <c r="B91" s="52"/>
      <c r="C91" s="67"/>
      <c r="D91" s="67"/>
      <c r="E91" s="67"/>
      <c r="F91" s="67"/>
      <c r="G91" s="67"/>
      <c r="H91" s="67"/>
      <c r="I91" s="67"/>
    </row>
    <row r="92" spans="1:9" x14ac:dyDescent="0.25">
      <c r="A92" s="31"/>
      <c r="B92" s="36"/>
      <c r="C92" s="57"/>
      <c r="D92" s="57"/>
      <c r="E92" s="57"/>
      <c r="F92" s="6"/>
      <c r="G92" s="57"/>
      <c r="H92" s="57"/>
      <c r="I92" s="57"/>
    </row>
    <row r="93" spans="1:9" ht="13" x14ac:dyDescent="0.3">
      <c r="A93" s="51"/>
      <c r="B93" s="52"/>
      <c r="C93" s="57"/>
      <c r="D93" s="57"/>
      <c r="E93" s="57"/>
      <c r="F93" s="6"/>
      <c r="G93" s="57"/>
    </row>
    <row r="94" spans="1:9" x14ac:dyDescent="0.25">
      <c r="A94" s="31"/>
      <c r="B94" s="36"/>
      <c r="C94" s="60"/>
      <c r="D94" s="60"/>
      <c r="E94" s="60"/>
      <c r="F94" s="60"/>
      <c r="G94" s="61"/>
    </row>
    <row r="95" spans="1:9" x14ac:dyDescent="0.25">
      <c r="A95" s="31"/>
      <c r="B95" s="21"/>
      <c r="C95" s="6"/>
      <c r="D95" s="6"/>
      <c r="E95" s="6"/>
      <c r="F95" s="6"/>
      <c r="G95" s="58"/>
    </row>
    <row r="96" spans="1:9" x14ac:dyDescent="0.25">
      <c r="A96" s="31"/>
      <c r="B96" s="21"/>
      <c r="C96" s="6"/>
      <c r="D96" s="6"/>
      <c r="E96" s="6"/>
      <c r="F96" s="6"/>
      <c r="G96" s="58"/>
    </row>
    <row r="97" spans="1:7" x14ac:dyDescent="0.25">
      <c r="A97" s="31"/>
      <c r="B97" s="21"/>
      <c r="C97" s="6"/>
      <c r="D97" s="6"/>
      <c r="E97" s="6"/>
      <c r="F97" s="6"/>
      <c r="G97" s="58"/>
    </row>
    <row r="98" spans="1:7" x14ac:dyDescent="0.25">
      <c r="A98" s="31"/>
      <c r="B98" s="21"/>
      <c r="C98" s="6"/>
      <c r="D98" s="6"/>
      <c r="E98" s="6"/>
      <c r="F98" s="6"/>
      <c r="G98" s="58"/>
    </row>
    <row r="99" spans="1:7" x14ac:dyDescent="0.25">
      <c r="A99" s="31"/>
      <c r="B99" s="21"/>
      <c r="C99" s="6"/>
      <c r="D99" s="6"/>
      <c r="E99" s="6"/>
      <c r="F99" s="6"/>
      <c r="G99" s="58"/>
    </row>
  </sheetData>
  <sheetProtection algorithmName="SHA-512" hashValue="M8Dzl10XMVwxYtYGeJMf9+EtakknD91xUuQrWj4sQXjVZtgD/uau8KnNAok95ejGta52mX7XpyNjc2xwOpQWVQ==" saltValue="lnMZMOtg9D9R4pbw7nXCEw==" spinCount="100000" sheet="1" formatCells="0" formatColumns="0" formatRows="0" autoFilter="0" pivotTables="0"/>
  <mergeCells count="16">
    <mergeCell ref="A1:G1"/>
    <mergeCell ref="C3:G3"/>
    <mergeCell ref="C6:G6"/>
    <mergeCell ref="A26:G26"/>
    <mergeCell ref="A28:G28"/>
    <mergeCell ref="A55:B55"/>
    <mergeCell ref="B58:G58"/>
    <mergeCell ref="C85:G85"/>
    <mergeCell ref="A27:G27"/>
    <mergeCell ref="A29:G29"/>
    <mergeCell ref="B30:G30"/>
    <mergeCell ref="A36:G36"/>
    <mergeCell ref="A37:G37"/>
    <mergeCell ref="A38:G38"/>
    <mergeCell ref="B52:G52"/>
    <mergeCell ref="B53:G5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C63 E62:G62 F63:G6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0712-DB3B-4078-B0DB-EEC0B9645C5A}">
  <dimension ref="B2:H32"/>
  <sheetViews>
    <sheetView workbookViewId="0">
      <selection activeCell="D5" sqref="D5"/>
    </sheetView>
  </sheetViews>
  <sheetFormatPr defaultColWidth="8.81640625" defaultRowHeight="12.5" x14ac:dyDescent="0.25"/>
  <cols>
    <col min="1" max="1" width="8.81640625" style="83"/>
    <col min="2" max="2" width="30.6328125" style="83" customWidth="1"/>
    <col min="3" max="3" width="31.1796875" style="83" customWidth="1"/>
    <col min="4" max="4" width="28.453125" style="83" customWidth="1"/>
    <col min="5" max="5" width="22.453125" style="83" customWidth="1"/>
    <col min="6" max="6" width="23.453125" style="83" customWidth="1"/>
    <col min="7" max="7" width="22.6328125" style="83" customWidth="1"/>
    <col min="8" max="8" width="23.90625" style="83" customWidth="1"/>
    <col min="9" max="9" width="22.6328125" style="83" customWidth="1"/>
    <col min="10" max="10" width="22.453125" style="83" bestFit="1" customWidth="1"/>
    <col min="11" max="11" width="18.81640625" style="83" customWidth="1"/>
    <col min="12" max="12" width="11.81640625" style="83" customWidth="1"/>
    <col min="13" max="16384" width="8.81640625" style="83"/>
  </cols>
  <sheetData>
    <row r="2" spans="2:8" ht="13" x14ac:dyDescent="0.3">
      <c r="B2" s="70" t="s">
        <v>81</v>
      </c>
      <c r="C2" s="1"/>
    </row>
    <row r="3" spans="2:8" ht="13.5" thickBot="1" x14ac:dyDescent="0.35">
      <c r="B3" s="70" t="s">
        <v>94</v>
      </c>
      <c r="C3" s="1"/>
    </row>
    <row r="4" spans="2:8" ht="13.5" thickBot="1" x14ac:dyDescent="0.35">
      <c r="B4" s="3" t="s">
        <v>69</v>
      </c>
      <c r="C4" s="71" t="s">
        <v>98</v>
      </c>
      <c r="D4" s="84" t="s">
        <v>80</v>
      </c>
      <c r="E4" s="84" t="s">
        <v>71</v>
      </c>
      <c r="F4" s="84" t="s">
        <v>72</v>
      </c>
      <c r="G4" s="84" t="s">
        <v>76</v>
      </c>
      <c r="H4" s="84" t="s">
        <v>77</v>
      </c>
    </row>
    <row r="5" spans="2:8" ht="13" x14ac:dyDescent="0.3">
      <c r="B5" s="2" t="s">
        <v>75</v>
      </c>
      <c r="C5" s="72">
        <v>4</v>
      </c>
      <c r="D5" s="82"/>
      <c r="E5" s="78">
        <f>C5*D5</f>
        <v>0</v>
      </c>
      <c r="F5" s="78">
        <f>E5*12</f>
        <v>0</v>
      </c>
      <c r="G5" s="78">
        <f>F5*1.04</f>
        <v>0</v>
      </c>
      <c r="H5" s="78">
        <f>G5*1.04</f>
        <v>0</v>
      </c>
    </row>
    <row r="6" spans="2:8" x14ac:dyDescent="0.25">
      <c r="B6" s="2" t="s">
        <v>97</v>
      </c>
      <c r="C6" s="72">
        <v>135</v>
      </c>
      <c r="D6" s="82"/>
      <c r="E6" s="78">
        <f t="shared" ref="E6:E8" si="0">C6*D6</f>
        <v>0</v>
      </c>
      <c r="F6" s="78">
        <f t="shared" ref="F6:F8" si="1">E6*12</f>
        <v>0</v>
      </c>
      <c r="G6" s="78">
        <f t="shared" ref="G6:H9" si="2">F6*1.04</f>
        <v>0</v>
      </c>
      <c r="H6" s="78">
        <f t="shared" si="2"/>
        <v>0</v>
      </c>
    </row>
    <row r="7" spans="2:8" x14ac:dyDescent="0.25">
      <c r="B7" s="2" t="s">
        <v>79</v>
      </c>
      <c r="C7" s="72">
        <v>135</v>
      </c>
      <c r="D7" s="82"/>
      <c r="E7" s="78">
        <f t="shared" si="0"/>
        <v>0</v>
      </c>
      <c r="F7" s="78">
        <f>E7*12</f>
        <v>0</v>
      </c>
      <c r="G7" s="78">
        <f t="shared" si="2"/>
        <v>0</v>
      </c>
      <c r="H7" s="78">
        <f t="shared" si="2"/>
        <v>0</v>
      </c>
    </row>
    <row r="8" spans="2:8" x14ac:dyDescent="0.25">
      <c r="B8" s="2" t="s">
        <v>74</v>
      </c>
      <c r="C8" s="72">
        <v>65</v>
      </c>
      <c r="D8" s="82"/>
      <c r="E8" s="78">
        <f t="shared" si="0"/>
        <v>0</v>
      </c>
      <c r="F8" s="78">
        <f t="shared" si="1"/>
        <v>0</v>
      </c>
      <c r="G8" s="78">
        <f t="shared" si="2"/>
        <v>0</v>
      </c>
      <c r="H8" s="78">
        <f t="shared" si="2"/>
        <v>0</v>
      </c>
    </row>
    <row r="9" spans="2:8" ht="13.5" thickBot="1" x14ac:dyDescent="0.35">
      <c r="B9" s="80" t="s">
        <v>87</v>
      </c>
      <c r="C9" s="80"/>
      <c r="D9" s="103"/>
      <c r="E9" s="81">
        <f>SUM(E5:E8)</f>
        <v>0</v>
      </c>
      <c r="F9" s="81">
        <f>SUM(F5:F8)</f>
        <v>0</v>
      </c>
      <c r="G9" s="81">
        <f t="shared" si="2"/>
        <v>0</v>
      </c>
      <c r="H9" s="81">
        <f t="shared" si="2"/>
        <v>0</v>
      </c>
    </row>
    <row r="10" spans="2:8" ht="13.5" thickTop="1" x14ac:dyDescent="0.3">
      <c r="B10" s="70"/>
      <c r="C10" s="1"/>
      <c r="D10" s="102"/>
    </row>
    <row r="11" spans="2:8" ht="13" x14ac:dyDescent="0.3">
      <c r="B11" s="70" t="s">
        <v>95</v>
      </c>
      <c r="C11" s="1"/>
    </row>
    <row r="12" spans="2:8" ht="13.5" thickBot="1" x14ac:dyDescent="0.35">
      <c r="B12" s="70" t="s">
        <v>83</v>
      </c>
      <c r="C12" s="1"/>
    </row>
    <row r="13" spans="2:8" ht="13.5" thickBot="1" x14ac:dyDescent="0.35">
      <c r="B13" s="3" t="s">
        <v>82</v>
      </c>
      <c r="C13" s="73" t="s">
        <v>78</v>
      </c>
      <c r="D13" s="84" t="s">
        <v>70</v>
      </c>
    </row>
    <row r="14" spans="2:8" x14ac:dyDescent="0.25">
      <c r="B14" s="2" t="s">
        <v>64</v>
      </c>
      <c r="C14" s="72" t="s">
        <v>84</v>
      </c>
      <c r="D14" s="82"/>
    </row>
    <row r="15" spans="2:8" x14ac:dyDescent="0.25">
      <c r="B15" s="2" t="s">
        <v>68</v>
      </c>
      <c r="C15" s="72" t="s">
        <v>84</v>
      </c>
      <c r="D15" s="82"/>
    </row>
    <row r="16" spans="2:8" x14ac:dyDescent="0.25">
      <c r="B16" s="2" t="s">
        <v>66</v>
      </c>
      <c r="C16" s="72" t="s">
        <v>84</v>
      </c>
      <c r="D16" s="82"/>
    </row>
    <row r="17" spans="2:4" x14ac:dyDescent="0.25">
      <c r="B17" s="2" t="s">
        <v>67</v>
      </c>
      <c r="C17" s="72" t="s">
        <v>84</v>
      </c>
      <c r="D17" s="82"/>
    </row>
    <row r="18" spans="2:4" ht="13" x14ac:dyDescent="0.3">
      <c r="B18" s="2" t="s">
        <v>33</v>
      </c>
      <c r="C18" s="72" t="s">
        <v>60</v>
      </c>
      <c r="D18" s="82"/>
    </row>
    <row r="19" spans="2:4" ht="14" x14ac:dyDescent="0.4">
      <c r="B19" s="101" t="s">
        <v>96</v>
      </c>
    </row>
    <row r="21" spans="2:4" ht="13" thickBot="1" x14ac:dyDescent="0.3">
      <c r="B21" s="85"/>
      <c r="C21" s="85"/>
      <c r="D21" s="85"/>
    </row>
    <row r="22" spans="2:4" ht="16" thickBot="1" x14ac:dyDescent="0.3">
      <c r="B22" s="119" t="s">
        <v>62</v>
      </c>
      <c r="C22" s="120"/>
      <c r="D22" s="121"/>
    </row>
    <row r="23" spans="2:4" x14ac:dyDescent="0.25">
      <c r="B23" s="74" t="s">
        <v>63</v>
      </c>
      <c r="C23" s="1"/>
      <c r="D23"/>
    </row>
    <row r="24" spans="2:4" x14ac:dyDescent="0.25">
      <c r="B24" s="75" t="s">
        <v>59</v>
      </c>
      <c r="C24" s="76" t="s">
        <v>57</v>
      </c>
      <c r="D24"/>
    </row>
    <row r="25" spans="2:4" x14ac:dyDescent="0.25">
      <c r="B25" s="109" t="s">
        <v>58</v>
      </c>
      <c r="C25" s="76" t="s">
        <v>57</v>
      </c>
      <c r="D25"/>
    </row>
    <row r="26" spans="2:4" x14ac:dyDescent="0.25">
      <c r="B26" s="109" t="s">
        <v>85</v>
      </c>
      <c r="C26" s="76" t="s">
        <v>57</v>
      </c>
      <c r="D26" s="1"/>
    </row>
    <row r="27" spans="2:4" ht="25" x14ac:dyDescent="0.25">
      <c r="B27" s="109" t="s">
        <v>53</v>
      </c>
      <c r="C27" s="76" t="s">
        <v>56</v>
      </c>
      <c r="D27" s="1"/>
    </row>
    <row r="28" spans="2:4" ht="25" x14ac:dyDescent="0.25">
      <c r="B28" s="109" t="s">
        <v>54</v>
      </c>
      <c r="C28" s="77" t="s">
        <v>55</v>
      </c>
      <c r="D28" s="1"/>
    </row>
    <row r="29" spans="2:4" x14ac:dyDescent="0.25">
      <c r="B29" s="1"/>
      <c r="C29" s="1"/>
      <c r="D29" s="1"/>
    </row>
    <row r="30" spans="2:4" x14ac:dyDescent="0.25">
      <c r="B30" s="1"/>
      <c r="C30" s="1"/>
      <c r="D30" s="1"/>
    </row>
    <row r="31" spans="2:4" x14ac:dyDescent="0.25">
      <c r="B31" s="79" t="s">
        <v>93</v>
      </c>
      <c r="C31" s="1"/>
      <c r="D31" s="1"/>
    </row>
    <row r="32" spans="2:4" x14ac:dyDescent="0.25">
      <c r="B32" s="1"/>
      <c r="C32" s="1"/>
      <c r="D32" s="1"/>
    </row>
  </sheetData>
  <sheetProtection algorithmName="SHA-512" hashValue="DdVwaPRZK0jWaR8iVK2pSKgitVWashXWOF/g0ZUwes9pEDTUM4TLSeQw4+lO3pWfyOSJ0S1D3jFbc1lEV4EQlQ==" saltValue="r9pCpic1VqzQxbD8wTC7aw==" spinCount="100000" sheet="1" objects="1" scenarios="1" formatCells="0" formatColumns="0" formatRows="0" insertColumns="0" insertRows="0" autoFilter="0" pivotTables="0"/>
  <mergeCells count="1">
    <mergeCell ref="B22:D22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291B-A43E-47C0-90DF-224DD6732184}">
  <dimension ref="B2:C26"/>
  <sheetViews>
    <sheetView tabSelected="1" workbookViewId="0">
      <selection activeCell="E11" sqref="E11"/>
    </sheetView>
  </sheetViews>
  <sheetFormatPr defaultColWidth="8.90625" defaultRowHeight="13" x14ac:dyDescent="0.3"/>
  <cols>
    <col min="1" max="1" width="4.6328125" style="106" customWidth="1"/>
    <col min="2" max="2" width="36.81640625" style="106" customWidth="1"/>
    <col min="3" max="3" width="24" style="106" customWidth="1"/>
    <col min="4" max="4" width="10.54296875" style="106" customWidth="1"/>
    <col min="5" max="16384" width="8.90625" style="106"/>
  </cols>
  <sheetData>
    <row r="2" spans="2:3" ht="14.5" x14ac:dyDescent="0.35">
      <c r="B2" s="104" t="s">
        <v>31</v>
      </c>
      <c r="C2" s="107" t="s">
        <v>110</v>
      </c>
    </row>
    <row r="3" spans="2:3" x14ac:dyDescent="0.3">
      <c r="B3" s="105" t="s">
        <v>34</v>
      </c>
      <c r="C3" s="108"/>
    </row>
    <row r="4" spans="2:3" x14ac:dyDescent="0.3">
      <c r="B4" s="105" t="s">
        <v>35</v>
      </c>
      <c r="C4" s="108"/>
    </row>
    <row r="5" spans="2:3" x14ac:dyDescent="0.3">
      <c r="B5" s="105" t="s">
        <v>36</v>
      </c>
      <c r="C5" s="108"/>
    </row>
    <row r="6" spans="2:3" x14ac:dyDescent="0.3">
      <c r="B6" s="105" t="s">
        <v>37</v>
      </c>
      <c r="C6" s="108"/>
    </row>
    <row r="7" spans="2:3" x14ac:dyDescent="0.3">
      <c r="B7" s="105" t="s">
        <v>38</v>
      </c>
      <c r="C7" s="108"/>
    </row>
    <row r="8" spans="2:3" x14ac:dyDescent="0.3">
      <c r="B8" s="105" t="s">
        <v>39</v>
      </c>
      <c r="C8" s="108"/>
    </row>
    <row r="9" spans="2:3" x14ac:dyDescent="0.3">
      <c r="B9" s="105" t="s">
        <v>40</v>
      </c>
      <c r="C9" s="108"/>
    </row>
    <row r="10" spans="2:3" ht="25" x14ac:dyDescent="0.3">
      <c r="B10" s="105" t="s">
        <v>41</v>
      </c>
      <c r="C10" s="108"/>
    </row>
    <row r="11" spans="2:3" x14ac:dyDescent="0.3">
      <c r="B11" s="105" t="s">
        <v>32</v>
      </c>
      <c r="C11" s="108"/>
    </row>
    <row r="12" spans="2:3" x14ac:dyDescent="0.3">
      <c r="B12" s="105" t="s">
        <v>42</v>
      </c>
      <c r="C12" s="108"/>
    </row>
    <row r="13" spans="2:3" x14ac:dyDescent="0.3">
      <c r="B13" s="105" t="s">
        <v>43</v>
      </c>
      <c r="C13" s="108"/>
    </row>
    <row r="14" spans="2:3" x14ac:dyDescent="0.3">
      <c r="B14" s="105" t="s">
        <v>44</v>
      </c>
      <c r="C14" s="108"/>
    </row>
    <row r="15" spans="2:3" x14ac:dyDescent="0.3">
      <c r="B15" s="105" t="s">
        <v>45</v>
      </c>
      <c r="C15" s="108"/>
    </row>
    <row r="16" spans="2:3" x14ac:dyDescent="0.3">
      <c r="B16" s="105" t="s">
        <v>46</v>
      </c>
      <c r="C16" s="108"/>
    </row>
    <row r="17" spans="2:3" x14ac:dyDescent="0.3">
      <c r="B17" s="105" t="s">
        <v>47</v>
      </c>
      <c r="C17" s="108"/>
    </row>
    <row r="18" spans="2:3" x14ac:dyDescent="0.3">
      <c r="B18" s="105" t="s">
        <v>48</v>
      </c>
      <c r="C18" s="108"/>
    </row>
    <row r="19" spans="2:3" x14ac:dyDescent="0.3">
      <c r="B19" s="105" t="s">
        <v>49</v>
      </c>
      <c r="C19" s="108"/>
    </row>
    <row r="20" spans="2:3" x14ac:dyDescent="0.3">
      <c r="B20" s="105" t="s">
        <v>50</v>
      </c>
      <c r="C20" s="108"/>
    </row>
    <row r="21" spans="2:3" x14ac:dyDescent="0.3">
      <c r="B21" s="105" t="s">
        <v>51</v>
      </c>
      <c r="C21" s="108"/>
    </row>
    <row r="22" spans="2:3" x14ac:dyDescent="0.3">
      <c r="B22" s="105" t="s">
        <v>52</v>
      </c>
      <c r="C22" s="108"/>
    </row>
    <row r="23" spans="2:3" x14ac:dyDescent="0.3">
      <c r="B23" s="105" t="s">
        <v>73</v>
      </c>
      <c r="C23" s="108"/>
    </row>
    <row r="24" spans="2:3" x14ac:dyDescent="0.3">
      <c r="B24"/>
    </row>
    <row r="25" spans="2:3" x14ac:dyDescent="0.3">
      <c r="B25"/>
    </row>
    <row r="26" spans="2:3" x14ac:dyDescent="0.3">
      <c r="B26" s="79" t="s">
        <v>93</v>
      </c>
    </row>
  </sheetData>
  <sheetProtection formatCells="0" formatColumns="0" formatRows="0" insertColumns="0" insertRows="0" insertHyperlinks="0" deleteColumns="0" deleteRow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55F6AE7251749B8486ED0929FB2E7" ma:contentTypeVersion="19" ma:contentTypeDescription="Create a new document." ma:contentTypeScope="" ma:versionID="1c75a0f3f01d6f608f6e91f5e6153f75">
  <xsd:schema xmlns:xsd="http://www.w3.org/2001/XMLSchema" xmlns:xs="http://www.w3.org/2001/XMLSchema" xmlns:p="http://schemas.microsoft.com/office/2006/metadata/properties" xmlns:ns2="3c1b6bd9-387e-4848-8053-059216b5d697" xmlns:ns3="50b0f256-6977-4a3d-91d3-bbc9bb4468ce" targetNamespace="http://schemas.microsoft.com/office/2006/metadata/properties" ma:root="true" ma:fieldsID="9d06d4091e44fedcbc8fdd766f07df21" ns2:_="" ns3:_="">
    <xsd:import namespace="3c1b6bd9-387e-4848-8053-059216b5d697"/>
    <xsd:import namespace="50b0f256-6977-4a3d-91d3-bbc9bb4468c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b6bd9-387e-4848-8053-059216b5d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37e57b-30e2-46b3-9d3f-f5a8ac9e08c9}" ma:internalName="TaxCatchAll" ma:showField="CatchAllData" ma:web="3c1b6bd9-387e-4848-8053-059216b5d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0f256-6977-4a3d-91d3-bbc9bb446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a56fa8e-2a3d-470f-bf26-f5037dfbfd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1b6bd9-387e-4848-8053-059216b5d697" xsi:nil="true"/>
    <lcf76f155ced4ddcb4097134ff3c332f xmlns="50b0f256-6977-4a3d-91d3-bbc9bb4468c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7BDC54-4A83-403D-84C7-709D775718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1b6bd9-387e-4848-8053-059216b5d697"/>
    <ds:schemaRef ds:uri="50b0f256-6977-4a3d-91d3-bbc9bb4468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D10AF0-5205-4A0B-B41E-E0B0320C72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8E38F-282A-431C-972F-B914CFF39A80}">
  <ds:schemaRefs>
    <ds:schemaRef ds:uri="50b0f256-6977-4a3d-91d3-bbc9bb4468ce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3c1b6bd9-387e-4848-8053-059216b5d697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 Notes</vt:lpstr>
      <vt:lpstr>Summary</vt:lpstr>
      <vt:lpstr>Services</vt:lpstr>
      <vt:lpstr>Rebates</vt:lpstr>
    </vt:vector>
  </TitlesOfParts>
  <Company>KWP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KWP</dc:creator>
  <cp:lastModifiedBy>Chris Ziyambi</cp:lastModifiedBy>
  <cp:lastPrinted>2025-03-06T19:21:49Z</cp:lastPrinted>
  <dcterms:created xsi:type="dcterms:W3CDTF">2002-08-30T11:21:41Z</dcterms:created>
  <dcterms:modified xsi:type="dcterms:W3CDTF">2026-08-14T12:55:39Z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0x010100DFD55F6AE7251749B8486ED0929FB2E7</vt:lpwstr>
  </property>
  <property fmtid="{D5CDD505-2E9C-101B-9397-08002B2CF9AE}" pid="3" name="TaxKeyword">
    <vt:lpwstr/>
  </property>
  <property fmtid="{D5CDD505-2E9C-101B-9397-08002B2CF9AE}" pid="4" name="Managed Metadata">
    <vt:lpwstr/>
  </property>
  <property fmtid="{D5CDD505-2E9C-101B-9397-08002B2CF9AE}" pid="5" name="MediaServiceImageTags">
    <vt:lpwstr/>
  </property>
</Properties>
</file>