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retina15/Documents/_Projects/New PURCO SA website/New tender documents for uploading/5Motheo TVET College/"/>
    </mc:Choice>
  </mc:AlternateContent>
  <xr:revisionPtr revIDLastSave="0" documentId="8_{3F96B1EE-6320-F140-B64E-D628A54B4D5C}" xr6:coauthVersionLast="47" xr6:coauthVersionMax="47" xr10:uidLastSave="{00000000-0000-0000-0000-000000000000}"/>
  <bookViews>
    <workbookView xWindow="0" yWindow="460" windowWidth="23040" windowHeight="8220" xr2:uid="{00000000-000D-0000-FFFF-FFFF00000000}"/>
  </bookViews>
  <sheets>
    <sheet name="Year 1" sheetId="1" r:id="rId1"/>
    <sheet name="Sheet1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9" i="1"/>
  <c r="C28" i="1"/>
  <c r="C25" i="1"/>
  <c r="C19" i="1"/>
  <c r="C10" i="1"/>
  <c r="B48" i="1"/>
  <c r="F38" i="1"/>
  <c r="F37" i="1"/>
  <c r="F35" i="1"/>
  <c r="F34" i="1"/>
  <c r="F32" i="1"/>
  <c r="F31" i="1"/>
  <c r="F29" i="1"/>
  <c r="F28" i="1"/>
  <c r="F26" i="1"/>
  <c r="F25" i="1"/>
  <c r="F23" i="1"/>
  <c r="F22" i="1"/>
  <c r="F20" i="1"/>
  <c r="F19" i="1"/>
  <c r="F17" i="1"/>
  <c r="F16" i="1"/>
  <c r="F14" i="1"/>
  <c r="F13" i="1"/>
  <c r="F11" i="1"/>
  <c r="F10" i="1"/>
  <c r="F8" i="1"/>
  <c r="F7" i="1"/>
  <c r="C38" i="1"/>
  <c r="C37" i="1"/>
  <c r="C35" i="1"/>
  <c r="C34" i="1"/>
  <c r="C32" i="1"/>
  <c r="C31" i="1"/>
  <c r="C29" i="1"/>
  <c r="C26" i="1"/>
  <c r="C23" i="1"/>
  <c r="C22" i="1"/>
  <c r="C20" i="1"/>
  <c r="C17" i="1"/>
  <c r="C16" i="1"/>
  <c r="C14" i="1"/>
  <c r="C13" i="1"/>
  <c r="C11" i="1"/>
  <c r="C8" i="1"/>
  <c r="C7" i="1"/>
  <c r="F40" i="1"/>
  <c r="C40" i="1"/>
</calcChain>
</file>

<file path=xl/sharedStrings.xml><?xml version="1.0" encoding="utf-8"?>
<sst xmlns="http://schemas.openxmlformats.org/spreadsheetml/2006/main" count="85" uniqueCount="41">
  <si>
    <t>Monday to Friday</t>
  </si>
  <si>
    <t>Year 1:</t>
  </si>
  <si>
    <t>1.       Central Office:</t>
  </si>
  <si>
    <t>2.       Bloemfontein campus:</t>
  </si>
  <si>
    <t>3.       Bloemfontein Skills Workshop:</t>
  </si>
  <si>
    <t>4.       Bloemfontein Incubator:</t>
  </si>
  <si>
    <t>6.       Artisan Development Academy:</t>
  </si>
  <si>
    <t>7.       Thaba Nchu Campus:</t>
  </si>
  <si>
    <t>·         2x Grade C Security Guards per day shift</t>
  </si>
  <si>
    <t>·         2x Grade C Security Guards per night shift</t>
  </si>
  <si>
    <t>·         3x Grade C Security Guards per day shift</t>
  </si>
  <si>
    <t>·         4x Grade C Security Guards per night shift</t>
  </si>
  <si>
    <t>·         1x Grade C Security Guards per day shift</t>
  </si>
  <si>
    <t>·         3x Grade C Security Guards per night shift</t>
  </si>
  <si>
    <t>·         2x Grade C  Security Guards per day shift</t>
  </si>
  <si>
    <t>·         6x Grade C Security Guards per day shift</t>
  </si>
  <si>
    <t>Saturday to Sunday - reduced for weekends</t>
  </si>
  <si>
    <t>·         6x Grade C Security Guards per night shift</t>
  </si>
  <si>
    <t>Price in SA Rands only and VAT Inclusive</t>
  </si>
  <si>
    <t>5.       Hill Side View Campus:</t>
  </si>
  <si>
    <t>·         12x Grade C Security Guards per day shift</t>
  </si>
  <si>
    <t>8.</t>
  </si>
  <si>
    <t>9.   Koffiefontein Satellite:</t>
  </si>
  <si>
    <t>10.   Zastron Satellite:</t>
  </si>
  <si>
    <t>11.   Plot 32:</t>
  </si>
  <si>
    <t>8.       Botshabelo Satellite (Leshome Primary School):</t>
  </si>
  <si>
    <t>Price  per guard per month including all equipment (Incl, VAT)</t>
  </si>
  <si>
    <t>Total Price for guards per line item (including VAT)</t>
  </si>
  <si>
    <t>Total Price for Monday to Fiday  (Including all equipment and  VAT)</t>
  </si>
  <si>
    <t>Total Price Suturday to Sunday (includin all equipment and VAT)</t>
  </si>
  <si>
    <t>SECURITY PRICING SCHEDULE</t>
  </si>
  <si>
    <t>·         4x Grade C Security Guards per day shift</t>
  </si>
  <si>
    <t>·         8x Grade C Security Guards per night shift</t>
  </si>
  <si>
    <r>
      <rPr>
        <b/>
        <sz val="11"/>
        <color theme="1"/>
        <rFont val="Arial"/>
        <family val="2"/>
      </rPr>
      <t xml:space="preserve">12.  </t>
    </r>
    <r>
      <rPr>
        <sz val="11"/>
        <color theme="1"/>
        <rFont val="Arial"/>
        <family val="2"/>
      </rPr>
      <t xml:space="preserve">  Monitoring of CCTV cameras</t>
    </r>
  </si>
  <si>
    <r>
      <rPr>
        <b/>
        <sz val="11"/>
        <color theme="1"/>
        <rFont val="Arial"/>
        <family val="2"/>
      </rPr>
      <t xml:space="preserve">12.  </t>
    </r>
    <r>
      <rPr>
        <sz val="11"/>
        <color theme="1"/>
        <rFont val="Arial"/>
        <family val="2"/>
      </rPr>
      <t>Monitoring of CCTV cameras</t>
    </r>
  </si>
  <si>
    <t>Iitems</t>
  </si>
  <si>
    <t>SEPARATE PRICING</t>
  </si>
  <si>
    <t xml:space="preserve">Manager </t>
  </si>
  <si>
    <t>Price per Month (all- inclusive, incl. VAT)</t>
  </si>
  <si>
    <t xml:space="preserve">2 x dedicated vehicles </t>
  </si>
  <si>
    <t>Total Monthly Price (all-inclusive, incl.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</si>
</sst>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left" vertical="center" indent="2"/>
    </xf>
    <xf numFmtId="0" fontId="3" fillId="0" borderId="13" xfId="0" applyFont="1" applyBorder="1" applyAlignment="1">
      <alignment wrapText="1"/>
    </xf>
    <xf numFmtId="0" fontId="2" fillId="0" borderId="13" xfId="0" applyFont="1" applyBorder="1" applyAlignment="1">
      <alignment horizontal="left" vertical="center" indent="2"/>
    </xf>
    <xf numFmtId="0" fontId="3" fillId="0" borderId="13" xfId="0" applyFont="1" applyBorder="1"/>
    <xf numFmtId="0" fontId="3" fillId="0" borderId="15" xfId="0" applyFont="1" applyBorder="1"/>
    <xf numFmtId="0" fontId="3" fillId="0" borderId="5" xfId="0" applyFont="1" applyBorder="1" applyAlignment="1">
      <alignment horizontal="left" vertical="center" indent="8"/>
    </xf>
    <xf numFmtId="0" fontId="3" fillId="0" borderId="1" xfId="0" applyFont="1" applyBorder="1"/>
    <xf numFmtId="0" fontId="3" fillId="0" borderId="1" xfId="0" applyFont="1" applyBorder="1" applyAlignment="1">
      <alignment horizontal="left" vertical="center" indent="8"/>
    </xf>
    <xf numFmtId="0" fontId="3" fillId="0" borderId="6" xfId="0" applyFont="1" applyBorder="1"/>
    <xf numFmtId="0" fontId="2" fillId="0" borderId="5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10"/>
    </xf>
    <xf numFmtId="0" fontId="3" fillId="0" borderId="1" xfId="0" applyFont="1" applyBorder="1" applyAlignment="1">
      <alignment horizontal="left" vertical="center" indent="10"/>
    </xf>
    <xf numFmtId="0" fontId="3" fillId="0" borderId="7" xfId="0" applyFont="1" applyBorder="1" applyAlignment="1">
      <alignment horizontal="left" vertical="center" indent="10"/>
    </xf>
    <xf numFmtId="0" fontId="3" fillId="0" borderId="8" xfId="0" applyFont="1" applyBorder="1"/>
    <xf numFmtId="0" fontId="3" fillId="0" borderId="8" xfId="0" applyFont="1" applyBorder="1" applyAlignment="1">
      <alignment horizontal="left" vertical="center" indent="10"/>
    </xf>
    <xf numFmtId="0" fontId="3" fillId="0" borderId="9" xfId="0" applyFont="1" applyBorder="1"/>
    <xf numFmtId="0" fontId="3" fillId="0" borderId="21" xfId="0" applyFont="1" applyBorder="1" applyAlignment="1">
      <alignment horizontal="left" vertical="center" indent="10"/>
    </xf>
    <xf numFmtId="0" fontId="3" fillId="0" borderId="22" xfId="0" applyFont="1" applyBorder="1"/>
    <xf numFmtId="0" fontId="3" fillId="0" borderId="22" xfId="0" applyFont="1" applyBorder="1" applyAlignment="1">
      <alignment horizontal="left" vertical="center" indent="10"/>
    </xf>
    <xf numFmtId="0" fontId="3" fillId="0" borderId="23" xfId="0" applyFont="1" applyBorder="1"/>
    <xf numFmtId="0" fontId="2" fillId="0" borderId="3" xfId="0" applyFont="1" applyFill="1" applyBorder="1" applyAlignment="1">
      <alignment horizontal="left" vertical="center" wrapText="1" indent="10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Fill="1" applyBorder="1" applyAlignment="1">
      <alignment horizontal="left" vertical="center" indent="10"/>
    </xf>
    <xf numFmtId="0" fontId="3" fillId="0" borderId="0" xfId="0" applyFont="1" applyFill="1" applyBorder="1" applyAlignment="1">
      <alignment horizontal="left" vertical="center" indent="10"/>
    </xf>
    <xf numFmtId="0" fontId="2" fillId="0" borderId="12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 indent="10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8"/>
  <sheetViews>
    <sheetView tabSelected="1" topLeftCell="A37" workbookViewId="0">
      <selection activeCell="A53" sqref="A53"/>
    </sheetView>
  </sheetViews>
  <sheetFormatPr baseColWidth="10" defaultColWidth="9.1640625" defaultRowHeight="15" x14ac:dyDescent="0.2"/>
  <cols>
    <col min="1" max="1" width="59.5" style="1" customWidth="1"/>
    <col min="2" max="2" width="19.83203125" style="1" customWidth="1"/>
    <col min="3" max="3" width="17.1640625" style="1" customWidth="1"/>
    <col min="4" max="4" width="58.1640625" style="1" customWidth="1"/>
    <col min="5" max="5" width="13.83203125" style="1" customWidth="1"/>
    <col min="6" max="6" width="14.5" style="1" customWidth="1"/>
    <col min="7" max="16384" width="9.1640625" style="1"/>
  </cols>
  <sheetData>
    <row r="2" spans="1:6" x14ac:dyDescent="0.2">
      <c r="A2" s="3" t="s">
        <v>30</v>
      </c>
      <c r="B2" s="4"/>
      <c r="C2" s="4"/>
      <c r="D2" s="4"/>
      <c r="E2" s="4"/>
      <c r="F2" s="4"/>
    </row>
    <row r="3" spans="1:6" ht="18" x14ac:dyDescent="0.2">
      <c r="A3" s="5" t="s">
        <v>18</v>
      </c>
      <c r="B3" s="4"/>
      <c r="C3" s="4"/>
      <c r="D3" s="4"/>
      <c r="E3" s="4"/>
      <c r="F3" s="4"/>
    </row>
    <row r="4" spans="1:6" ht="16" thickBot="1" x14ac:dyDescent="0.25">
      <c r="A4" s="6" t="s">
        <v>1</v>
      </c>
      <c r="B4" s="4"/>
      <c r="C4" s="4"/>
      <c r="D4" s="4"/>
      <c r="E4" s="4"/>
      <c r="F4" s="4"/>
    </row>
    <row r="5" spans="1:6" ht="92" thickBot="1" x14ac:dyDescent="0.25">
      <c r="A5" s="7" t="s">
        <v>0</v>
      </c>
      <c r="B5" s="8" t="s">
        <v>26</v>
      </c>
      <c r="C5" s="8" t="s">
        <v>27</v>
      </c>
      <c r="D5" s="9" t="s">
        <v>16</v>
      </c>
      <c r="E5" s="8" t="s">
        <v>26</v>
      </c>
      <c r="F5" s="8" t="s">
        <v>27</v>
      </c>
    </row>
    <row r="6" spans="1:6" x14ac:dyDescent="0.2">
      <c r="A6" s="10" t="s">
        <v>2</v>
      </c>
      <c r="B6" s="11"/>
      <c r="C6" s="11"/>
      <c r="D6" s="12" t="s">
        <v>2</v>
      </c>
      <c r="E6" s="13"/>
      <c r="F6" s="14"/>
    </row>
    <row r="7" spans="1:6" x14ac:dyDescent="0.2">
      <c r="A7" s="15" t="s">
        <v>31</v>
      </c>
      <c r="B7" s="16"/>
      <c r="C7" s="16">
        <f>B7*4</f>
        <v>0</v>
      </c>
      <c r="D7" s="17" t="s">
        <v>8</v>
      </c>
      <c r="E7" s="16"/>
      <c r="F7" s="18">
        <f>E7*2</f>
        <v>0</v>
      </c>
    </row>
    <row r="8" spans="1:6" x14ac:dyDescent="0.2">
      <c r="A8" s="15" t="s">
        <v>11</v>
      </c>
      <c r="B8" s="16"/>
      <c r="C8" s="16">
        <f>B8*4</f>
        <v>0</v>
      </c>
      <c r="D8" s="17" t="s">
        <v>9</v>
      </c>
      <c r="E8" s="16"/>
      <c r="F8" s="18">
        <f>E8*2</f>
        <v>0</v>
      </c>
    </row>
    <row r="9" spans="1:6" x14ac:dyDescent="0.2">
      <c r="A9" s="19" t="s">
        <v>3</v>
      </c>
      <c r="B9" s="16"/>
      <c r="C9" s="16"/>
      <c r="D9" s="20" t="s">
        <v>3</v>
      </c>
      <c r="E9" s="16"/>
      <c r="F9" s="18"/>
    </row>
    <row r="10" spans="1:6" x14ac:dyDescent="0.2">
      <c r="A10" s="15" t="s">
        <v>20</v>
      </c>
      <c r="B10" s="16"/>
      <c r="C10" s="16">
        <f>B10*12</f>
        <v>0</v>
      </c>
      <c r="D10" s="17" t="s">
        <v>15</v>
      </c>
      <c r="E10" s="16"/>
      <c r="F10" s="18">
        <f>E10*6</f>
        <v>0</v>
      </c>
    </row>
    <row r="11" spans="1:6" x14ac:dyDescent="0.2">
      <c r="A11" s="15" t="s">
        <v>32</v>
      </c>
      <c r="B11" s="16"/>
      <c r="C11" s="16">
        <f>B11*8</f>
        <v>0</v>
      </c>
      <c r="D11" s="17" t="s">
        <v>17</v>
      </c>
      <c r="E11" s="16"/>
      <c r="F11" s="18">
        <f>E11*6</f>
        <v>0</v>
      </c>
    </row>
    <row r="12" spans="1:6" x14ac:dyDescent="0.2">
      <c r="A12" s="19" t="s">
        <v>4</v>
      </c>
      <c r="B12" s="16"/>
      <c r="C12" s="16"/>
      <c r="D12" s="20" t="s">
        <v>4</v>
      </c>
      <c r="E12" s="16"/>
      <c r="F12" s="18"/>
    </row>
    <row r="13" spans="1:6" x14ac:dyDescent="0.2">
      <c r="A13" s="15" t="s">
        <v>8</v>
      </c>
      <c r="B13" s="16"/>
      <c r="C13" s="16">
        <f>B13*2</f>
        <v>0</v>
      </c>
      <c r="D13" s="17" t="s">
        <v>12</v>
      </c>
      <c r="E13" s="16"/>
      <c r="F13" s="18">
        <f>E13*1</f>
        <v>0</v>
      </c>
    </row>
    <row r="14" spans="1:6" x14ac:dyDescent="0.2">
      <c r="A14" s="15" t="s">
        <v>9</v>
      </c>
      <c r="B14" s="16"/>
      <c r="C14" s="16">
        <f>B14*2</f>
        <v>0</v>
      </c>
      <c r="D14" s="17" t="s">
        <v>9</v>
      </c>
      <c r="E14" s="16"/>
      <c r="F14" s="18">
        <f>E14*2</f>
        <v>0</v>
      </c>
    </row>
    <row r="15" spans="1:6" x14ac:dyDescent="0.2">
      <c r="A15" s="19" t="s">
        <v>5</v>
      </c>
      <c r="B15" s="16"/>
      <c r="C15" s="16"/>
      <c r="D15" s="20" t="s">
        <v>5</v>
      </c>
      <c r="E15" s="16"/>
      <c r="F15" s="18"/>
    </row>
    <row r="16" spans="1:6" x14ac:dyDescent="0.2">
      <c r="A16" s="21" t="s">
        <v>8</v>
      </c>
      <c r="B16" s="16"/>
      <c r="C16" s="16">
        <f>B16*2</f>
        <v>0</v>
      </c>
      <c r="D16" s="22" t="s">
        <v>12</v>
      </c>
      <c r="E16" s="16"/>
      <c r="F16" s="18">
        <f>E16*1</f>
        <v>0</v>
      </c>
    </row>
    <row r="17" spans="1:6" x14ac:dyDescent="0.2">
      <c r="A17" s="21" t="s">
        <v>9</v>
      </c>
      <c r="B17" s="16"/>
      <c r="C17" s="16">
        <f>B17*2</f>
        <v>0</v>
      </c>
      <c r="D17" s="22" t="s">
        <v>9</v>
      </c>
      <c r="E17" s="16"/>
      <c r="F17" s="18">
        <f>E17*2</f>
        <v>0</v>
      </c>
    </row>
    <row r="18" spans="1:6" x14ac:dyDescent="0.2">
      <c r="A18" s="19" t="s">
        <v>19</v>
      </c>
      <c r="B18" s="16"/>
      <c r="C18" s="16"/>
      <c r="D18" s="20" t="s">
        <v>19</v>
      </c>
      <c r="E18" s="16"/>
      <c r="F18" s="18"/>
    </row>
    <row r="19" spans="1:6" x14ac:dyDescent="0.2">
      <c r="A19" s="21" t="s">
        <v>10</v>
      </c>
      <c r="B19" s="16"/>
      <c r="C19" s="16">
        <f>B19*3</f>
        <v>0</v>
      </c>
      <c r="D19" s="22" t="s">
        <v>8</v>
      </c>
      <c r="E19" s="16"/>
      <c r="F19" s="18">
        <f>E19*2</f>
        <v>0</v>
      </c>
    </row>
    <row r="20" spans="1:6" x14ac:dyDescent="0.2">
      <c r="A20" s="21" t="s">
        <v>11</v>
      </c>
      <c r="B20" s="16"/>
      <c r="C20" s="16">
        <f>B20*4</f>
        <v>0</v>
      </c>
      <c r="D20" s="22" t="s">
        <v>13</v>
      </c>
      <c r="E20" s="16"/>
      <c r="F20" s="18">
        <f>E20*3</f>
        <v>0</v>
      </c>
    </row>
    <row r="21" spans="1:6" x14ac:dyDescent="0.2">
      <c r="A21" s="19" t="s">
        <v>6</v>
      </c>
      <c r="B21" s="16"/>
      <c r="C21" s="16"/>
      <c r="D21" s="20" t="s">
        <v>6</v>
      </c>
      <c r="E21" s="16"/>
      <c r="F21" s="18"/>
    </row>
    <row r="22" spans="1:6" x14ac:dyDescent="0.2">
      <c r="A22" s="21" t="s">
        <v>31</v>
      </c>
      <c r="B22" s="16"/>
      <c r="C22" s="16">
        <f>B22*4</f>
        <v>0</v>
      </c>
      <c r="D22" s="22" t="s">
        <v>8</v>
      </c>
      <c r="E22" s="16"/>
      <c r="F22" s="18">
        <f>E22*2</f>
        <v>0</v>
      </c>
    </row>
    <row r="23" spans="1:6" x14ac:dyDescent="0.2">
      <c r="A23" s="21" t="s">
        <v>11</v>
      </c>
      <c r="B23" s="16"/>
      <c r="C23" s="16">
        <f>B23*4</f>
        <v>0</v>
      </c>
      <c r="D23" s="22" t="s">
        <v>11</v>
      </c>
      <c r="E23" s="16"/>
      <c r="F23" s="18">
        <f>E23*4</f>
        <v>0</v>
      </c>
    </row>
    <row r="24" spans="1:6" x14ac:dyDescent="0.2">
      <c r="A24" s="19" t="s">
        <v>7</v>
      </c>
      <c r="B24" s="16"/>
      <c r="C24" s="16"/>
      <c r="D24" s="20" t="s">
        <v>7</v>
      </c>
      <c r="E24" s="16"/>
      <c r="F24" s="18"/>
    </row>
    <row r="25" spans="1:6" x14ac:dyDescent="0.2">
      <c r="A25" s="21" t="s">
        <v>10</v>
      </c>
      <c r="B25" s="16"/>
      <c r="C25" s="16">
        <f>B25*3</f>
        <v>0</v>
      </c>
      <c r="D25" s="22" t="s">
        <v>14</v>
      </c>
      <c r="E25" s="16"/>
      <c r="F25" s="18">
        <f>E25*2</f>
        <v>0</v>
      </c>
    </row>
    <row r="26" spans="1:6" x14ac:dyDescent="0.2">
      <c r="A26" s="21" t="s">
        <v>11</v>
      </c>
      <c r="B26" s="16"/>
      <c r="C26" s="16">
        <f>B26*4</f>
        <v>0</v>
      </c>
      <c r="D26" s="22" t="s">
        <v>13</v>
      </c>
      <c r="E26" s="16"/>
      <c r="F26" s="18">
        <f>E26*3</f>
        <v>0</v>
      </c>
    </row>
    <row r="27" spans="1:6" x14ac:dyDescent="0.2">
      <c r="A27" s="19" t="s">
        <v>21</v>
      </c>
      <c r="B27" s="16"/>
      <c r="C27" s="16"/>
      <c r="D27" s="20" t="s">
        <v>25</v>
      </c>
      <c r="E27" s="16"/>
      <c r="F27" s="18"/>
    </row>
    <row r="28" spans="1:6" x14ac:dyDescent="0.2">
      <c r="A28" s="21" t="s">
        <v>8</v>
      </c>
      <c r="B28" s="16"/>
      <c r="C28" s="16">
        <f>B28*2</f>
        <v>0</v>
      </c>
      <c r="D28" s="22" t="s">
        <v>8</v>
      </c>
      <c r="E28" s="16"/>
      <c r="F28" s="18">
        <f>E28*2</f>
        <v>0</v>
      </c>
    </row>
    <row r="29" spans="1:6" x14ac:dyDescent="0.2">
      <c r="A29" s="21" t="s">
        <v>9</v>
      </c>
      <c r="B29" s="16"/>
      <c r="C29" s="16">
        <f>B29*2</f>
        <v>0</v>
      </c>
      <c r="D29" s="22" t="s">
        <v>9</v>
      </c>
      <c r="E29" s="16"/>
      <c r="F29" s="18">
        <f>E29*2</f>
        <v>0</v>
      </c>
    </row>
    <row r="30" spans="1:6" x14ac:dyDescent="0.2">
      <c r="A30" s="19" t="s">
        <v>22</v>
      </c>
      <c r="B30" s="16"/>
      <c r="C30" s="16"/>
      <c r="D30" s="20" t="s">
        <v>22</v>
      </c>
      <c r="E30" s="16"/>
      <c r="F30" s="18"/>
    </row>
    <row r="31" spans="1:6" x14ac:dyDescent="0.2">
      <c r="A31" s="21" t="s">
        <v>8</v>
      </c>
      <c r="B31" s="16"/>
      <c r="C31" s="16">
        <f>B31*2</f>
        <v>0</v>
      </c>
      <c r="D31" s="22" t="s">
        <v>12</v>
      </c>
      <c r="E31" s="16"/>
      <c r="F31" s="18">
        <f>E31*1</f>
        <v>0</v>
      </c>
    </row>
    <row r="32" spans="1:6" x14ac:dyDescent="0.2">
      <c r="A32" s="21" t="s">
        <v>9</v>
      </c>
      <c r="B32" s="16"/>
      <c r="C32" s="16">
        <f>B32*2</f>
        <v>0</v>
      </c>
      <c r="D32" s="22" t="s">
        <v>9</v>
      </c>
      <c r="E32" s="16"/>
      <c r="F32" s="18">
        <f>E32*2</f>
        <v>0</v>
      </c>
    </row>
    <row r="33" spans="1:6" x14ac:dyDescent="0.2">
      <c r="A33" s="19" t="s">
        <v>23</v>
      </c>
      <c r="B33" s="16"/>
      <c r="C33" s="16"/>
      <c r="D33" s="20" t="s">
        <v>23</v>
      </c>
      <c r="E33" s="16"/>
      <c r="F33" s="18"/>
    </row>
    <row r="34" spans="1:6" x14ac:dyDescent="0.2">
      <c r="A34" s="21" t="s">
        <v>8</v>
      </c>
      <c r="B34" s="16"/>
      <c r="C34" s="16">
        <f>B34*2</f>
        <v>0</v>
      </c>
      <c r="D34" s="22" t="s">
        <v>12</v>
      </c>
      <c r="E34" s="16"/>
      <c r="F34" s="18">
        <f>E34*1</f>
        <v>0</v>
      </c>
    </row>
    <row r="35" spans="1:6" x14ac:dyDescent="0.2">
      <c r="A35" s="21" t="s">
        <v>9</v>
      </c>
      <c r="B35" s="16"/>
      <c r="C35" s="16">
        <f>B35*2</f>
        <v>0</v>
      </c>
      <c r="D35" s="22" t="s">
        <v>9</v>
      </c>
      <c r="E35" s="16"/>
      <c r="F35" s="18">
        <f>E35*2</f>
        <v>0</v>
      </c>
    </row>
    <row r="36" spans="1:6" x14ac:dyDescent="0.2">
      <c r="A36" s="19" t="s">
        <v>24</v>
      </c>
      <c r="B36" s="16"/>
      <c r="C36" s="16"/>
      <c r="D36" s="20" t="s">
        <v>24</v>
      </c>
      <c r="E36" s="16"/>
      <c r="F36" s="18"/>
    </row>
    <row r="37" spans="1:6" x14ac:dyDescent="0.2">
      <c r="A37" s="21" t="s">
        <v>8</v>
      </c>
      <c r="B37" s="16"/>
      <c r="C37" s="16">
        <f>B37*2</f>
        <v>0</v>
      </c>
      <c r="D37" s="22" t="s">
        <v>8</v>
      </c>
      <c r="E37" s="16"/>
      <c r="F37" s="18">
        <f>E37*2</f>
        <v>0</v>
      </c>
    </row>
    <row r="38" spans="1:6" ht="16" thickBot="1" x14ac:dyDescent="0.25">
      <c r="A38" s="23" t="s">
        <v>9</v>
      </c>
      <c r="B38" s="24"/>
      <c r="C38" s="24">
        <f>B38*2</f>
        <v>0</v>
      </c>
      <c r="D38" s="25" t="s">
        <v>9</v>
      </c>
      <c r="E38" s="24"/>
      <c r="F38" s="26">
        <f>E38*2</f>
        <v>0</v>
      </c>
    </row>
    <row r="39" spans="1:6" ht="16" thickBot="1" x14ac:dyDescent="0.25">
      <c r="A39" s="27" t="s">
        <v>33</v>
      </c>
      <c r="B39" s="28"/>
      <c r="C39" s="28">
        <f>B39*8</f>
        <v>0</v>
      </c>
      <c r="D39" s="29" t="s">
        <v>34</v>
      </c>
      <c r="E39" s="28"/>
      <c r="F39" s="30">
        <f>E39*8</f>
        <v>0</v>
      </c>
    </row>
    <row r="40" spans="1:6" ht="31" thickBot="1" x14ac:dyDescent="0.25">
      <c r="A40" s="31" t="s">
        <v>28</v>
      </c>
      <c r="B40" s="32"/>
      <c r="C40" s="32">
        <f>SUM(C6:C39)</f>
        <v>0</v>
      </c>
      <c r="D40" s="31" t="s">
        <v>29</v>
      </c>
      <c r="E40" s="32"/>
      <c r="F40" s="33">
        <f>SUM(F6:F39)</f>
        <v>0</v>
      </c>
    </row>
    <row r="41" spans="1:6" x14ac:dyDescent="0.2">
      <c r="A41" s="43"/>
      <c r="B41" s="37"/>
      <c r="C41" s="37"/>
      <c r="D41" s="43"/>
      <c r="E41" s="37"/>
      <c r="F41" s="37"/>
    </row>
    <row r="42" spans="1:6" x14ac:dyDescent="0.2">
      <c r="A42" s="43"/>
      <c r="B42" s="37"/>
      <c r="C42" s="37"/>
      <c r="D42" s="43"/>
      <c r="E42" s="37"/>
      <c r="F42" s="37"/>
    </row>
    <row r="43" spans="1:6" x14ac:dyDescent="0.2">
      <c r="A43" s="34" t="s">
        <v>36</v>
      </c>
      <c r="B43" s="4"/>
      <c r="C43" s="4"/>
      <c r="D43" s="4"/>
      <c r="E43" s="4"/>
      <c r="F43" s="4"/>
    </row>
    <row r="44" spans="1:6" ht="16" thickBot="1" x14ac:dyDescent="0.25">
      <c r="A44" s="35"/>
      <c r="B44" s="4"/>
      <c r="C44" s="4"/>
      <c r="D44" s="4"/>
      <c r="E44" s="4"/>
      <c r="F44" s="4"/>
    </row>
    <row r="45" spans="1:6" ht="32" thickBot="1" x14ac:dyDescent="0.25">
      <c r="A45" s="36" t="s">
        <v>35</v>
      </c>
      <c r="B45" s="42" t="s">
        <v>38</v>
      </c>
      <c r="C45" s="37"/>
      <c r="D45" s="4"/>
      <c r="E45" s="4"/>
      <c r="F45" s="4"/>
    </row>
    <row r="46" spans="1:6" x14ac:dyDescent="0.2">
      <c r="A46" s="44" t="s">
        <v>37</v>
      </c>
      <c r="B46" s="38"/>
      <c r="C46" s="37"/>
      <c r="D46" s="4"/>
      <c r="E46" s="4"/>
      <c r="F46" s="4"/>
    </row>
    <row r="47" spans="1:6" ht="16" thickBot="1" x14ac:dyDescent="0.25">
      <c r="A47" s="45" t="s">
        <v>39</v>
      </c>
      <c r="B47" s="39"/>
      <c r="C47" s="37"/>
      <c r="D47" s="4"/>
      <c r="E47" s="4"/>
      <c r="F47" s="4"/>
    </row>
    <row r="48" spans="1:6" ht="16" thickBot="1" x14ac:dyDescent="0.25">
      <c r="A48" s="46" t="s">
        <v>40</v>
      </c>
      <c r="B48" s="40">
        <f>SUM(B46:B47)</f>
        <v>0</v>
      </c>
      <c r="C48" s="37"/>
      <c r="D48" s="41"/>
      <c r="E48" s="4"/>
      <c r="F4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4"/>
    </sheetView>
  </sheetViews>
  <sheetFormatPr baseColWidth="10" defaultColWidth="8.83203125" defaultRowHeight="15" x14ac:dyDescent="0.2"/>
  <sheetData>
    <row r="1" spans="1:1" x14ac:dyDescent="0.2">
      <c r="A1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3" ma:contentTypeDescription="Create a new document." ma:contentTypeScope="" ma:versionID="2b45bf9989ef6e7af4521e177f4ab798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4cde7bd4f9bd290433ceb6deaf2e76df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935DD6-08BC-49EC-98B5-8D8C1B9EFB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F3BCE4-92BE-4364-820B-1769AB1C61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DE40F-2786-4081-92D2-BFB3CB4D0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boipelo lecoko</dc:creator>
  <cp:lastModifiedBy>davy@assocworks.co.za</cp:lastModifiedBy>
  <dcterms:created xsi:type="dcterms:W3CDTF">2018-07-31T11:44:41Z</dcterms:created>
  <dcterms:modified xsi:type="dcterms:W3CDTF">2022-03-04T06:59:38Z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</Properties>
</file>